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godon\OneDrive\Documents\Comité\"/>
    </mc:Choice>
  </mc:AlternateContent>
  <xr:revisionPtr revIDLastSave="0" documentId="8_{C33EBEAF-A866-471D-90A1-4159D4756734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Bon commande" sheetId="2" r:id="rId1"/>
  </sheets>
  <definedNames>
    <definedName name="_xlnm.Print_Area" localSheetId="0">'Bon commande'!$A$1:$G$86,'Bon commande'!$A$88:$G$140,'Bon commande'!$A$142:$G$172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7" i="2" l="1"/>
  <c r="G100" i="2"/>
  <c r="G106" i="2" l="1"/>
  <c r="G92" i="2"/>
  <c r="G86" i="2"/>
  <c r="G155" i="2" l="1"/>
  <c r="G154" i="2"/>
  <c r="G153" i="2"/>
  <c r="G152" i="2"/>
  <c r="G151" i="2"/>
  <c r="G150" i="2"/>
  <c r="G149" i="2"/>
  <c r="G145" i="2"/>
  <c r="G144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40" i="2"/>
  <c r="G139" i="2"/>
  <c r="G129" i="2"/>
  <c r="G138" i="2"/>
  <c r="G137" i="2"/>
  <c r="G136" i="2"/>
  <c r="G135" i="2"/>
  <c r="G134" i="2"/>
  <c r="G133" i="2"/>
  <c r="G132" i="2"/>
  <c r="G131" i="2"/>
  <c r="G130" i="2"/>
  <c r="G128" i="2"/>
  <c r="G126" i="2"/>
  <c r="G125" i="2"/>
  <c r="G124" i="2"/>
  <c r="G105" i="2"/>
  <c r="G104" i="2"/>
  <c r="G103" i="2"/>
  <c r="G102" i="2"/>
  <c r="G101" i="2"/>
  <c r="G99" i="2"/>
  <c r="G98" i="2"/>
  <c r="G97" i="2"/>
  <c r="G96" i="2"/>
  <c r="G95" i="2"/>
  <c r="G94" i="2"/>
  <c r="G93" i="2"/>
  <c r="G91" i="2"/>
  <c r="G90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6" i="2"/>
  <c r="G65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157" i="2" l="1"/>
  <c r="G158" i="2" s="1"/>
  <c r="G159" i="2" s="1"/>
</calcChain>
</file>

<file path=xl/sharedStrings.xml><?xml version="1.0" encoding="utf-8"?>
<sst xmlns="http://schemas.openxmlformats.org/spreadsheetml/2006/main" count="317" uniqueCount="285">
  <si>
    <t>BUREAU DES SERVICES GENERAUX</t>
  </si>
  <si>
    <t>BON DE COMMANDE LITTERATURE</t>
  </si>
  <si>
    <t>NOM :</t>
  </si>
  <si>
    <t>LIVRAISON ADRESSE POSTALE</t>
  </si>
  <si>
    <t>NOM - Prénom</t>
  </si>
  <si>
    <t>Adresse</t>
  </si>
  <si>
    <t>CP</t>
  </si>
  <si>
    <t>VILLE</t>
  </si>
  <si>
    <t>MODE DE PAIEMENT</t>
  </si>
  <si>
    <t>Prénom</t>
  </si>
  <si>
    <t>(</t>
  </si>
  <si>
    <t>@</t>
  </si>
  <si>
    <t>JOINDRE LE REGLEMENT A LA COMMANDE (sauf DOLLARS)</t>
  </si>
  <si>
    <r>
      <t xml:space="preserve">Chèque et Virement a l’ordre de : </t>
    </r>
    <r>
      <rPr>
        <b/>
        <i/>
        <sz val="11"/>
        <color theme="1"/>
        <rFont val="Calibri"/>
        <family val="2"/>
      </rPr>
      <t xml:space="preserve">Alcooliques Anonymes  </t>
    </r>
  </si>
  <si>
    <r>
      <t>Virement</t>
    </r>
    <r>
      <rPr>
        <b/>
        <sz val="11"/>
        <color theme="1"/>
        <rFont val="Calibri"/>
        <family val="2"/>
      </rPr>
      <t xml:space="preserve"> bancaire : </t>
    </r>
    <r>
      <rPr>
        <b/>
        <u/>
        <sz val="11"/>
        <color theme="1"/>
        <rFont val="Calibri"/>
        <family val="2"/>
      </rPr>
      <t>IBAN</t>
    </r>
    <r>
      <rPr>
        <b/>
        <sz val="11"/>
        <color theme="1"/>
        <rFont val="Calibri"/>
        <family val="2"/>
      </rPr>
      <t xml:space="preserve"> FR76 3000 4016 6900 0100 0713 155 – </t>
    </r>
    <r>
      <rPr>
        <b/>
        <u/>
        <sz val="11"/>
        <color theme="1"/>
        <rFont val="Calibri"/>
        <family val="2"/>
      </rPr>
      <t>BIC</t>
    </r>
    <r>
      <rPr>
        <b/>
        <sz val="11"/>
        <color theme="1"/>
        <rFont val="Calibri"/>
        <family val="2"/>
      </rPr>
      <t xml:space="preserve"> BNPAFRPPPBY</t>
    </r>
  </si>
  <si>
    <t>Lors du virement bien préciser le bénéficiaire de la commande ou joindre l’ordre de virement au bon de commande</t>
  </si>
  <si>
    <t>Participation forfaitaire aux frais de CONDITIONNEMENT ET D'EXPEDITION</t>
  </si>
  <si>
    <t>POUR TOUTE RECLAMATION AUPRES DU BSG  CONCERNANT L’ACHEMINEMENT « COLISSIMO » :</t>
  </si>
  <si>
    <t>DELAI MAXIMUM  DE 20 JOURS A PARTIR DE LA DATE D’ENVOI DU COLIS</t>
  </si>
  <si>
    <t xml:space="preserve">Ce BON DE COMMANDE et le REPERTOIRE LITTERATURE sont disponibles sur le site </t>
  </si>
  <si>
    <t>www.alcooliques-anonymes.fr - ACCES POUR LES MEMBRES - MEMBRES - LA LITTÉRATURE</t>
  </si>
  <si>
    <r>
      <rPr>
        <b/>
        <sz val="12"/>
        <color rgb="FF003DA6"/>
        <rFont val="Calibri"/>
        <family val="2"/>
        <scheme val="minor"/>
      </rPr>
      <t>UNION ALCOOLIQUES ANONYMES</t>
    </r>
    <r>
      <rPr>
        <sz val="11"/>
        <color rgb="FF003DA6"/>
        <rFont val="Calibri"/>
        <family val="2"/>
        <scheme val="minor"/>
      </rPr>
      <t xml:space="preserve"> -</t>
    </r>
    <r>
      <rPr>
        <i/>
        <sz val="11"/>
        <color rgb="FF003DA6"/>
        <rFont val="Calibri"/>
        <family val="2"/>
        <scheme val="minor"/>
      </rPr>
      <t xml:space="preserve"> 29 rue de Campo Formio 75013 PARIS</t>
    </r>
  </si>
  <si>
    <r>
      <t xml:space="preserve">Permanence </t>
    </r>
    <r>
      <rPr>
        <b/>
        <sz val="11"/>
        <color rgb="FF003DA6"/>
        <rFont val="Calibri"/>
        <family val="2"/>
        <scheme val="minor"/>
      </rPr>
      <t>09 69 39 40 20</t>
    </r>
    <r>
      <rPr>
        <sz val="11"/>
        <color rgb="FF003DA6"/>
        <rFont val="Calibri"/>
        <family val="2"/>
        <scheme val="minor"/>
      </rPr>
      <t xml:space="preserve"> - Site internet </t>
    </r>
    <r>
      <rPr>
        <b/>
        <sz val="11"/>
        <color rgb="FF003DA6"/>
        <rFont val="Calibri"/>
        <family val="2"/>
        <scheme val="minor"/>
      </rPr>
      <t>www.alcooliques-anonymes.fr</t>
    </r>
    <r>
      <rPr>
        <sz val="11"/>
        <color rgb="FF003DA6"/>
        <rFont val="Calibri"/>
        <family val="2"/>
        <scheme val="minor"/>
      </rPr>
      <t xml:space="preserve"> -  Email </t>
    </r>
    <r>
      <rPr>
        <b/>
        <sz val="11"/>
        <color rgb="FF003DA6"/>
        <rFont val="Calibri"/>
        <family val="2"/>
        <scheme val="minor"/>
      </rPr>
      <t>bsg@aafrance.fr</t>
    </r>
  </si>
  <si>
    <t>Réf</t>
  </si>
  <si>
    <t>Libellé</t>
  </si>
  <si>
    <t>Qté</t>
  </si>
  <si>
    <t>Prix unitaire</t>
  </si>
  <si>
    <t>Montant</t>
  </si>
  <si>
    <t>FB1</t>
  </si>
  <si>
    <t>Les Alcooliques Anonymes (Big Book) 4ème édition Relié</t>
  </si>
  <si>
    <t>FB30</t>
  </si>
  <si>
    <t>Les Alcooliques Anonymes (Big Book)  4ème édition Souple</t>
  </si>
  <si>
    <t>FB16</t>
  </si>
  <si>
    <t xml:space="preserve">Les Alcooliques Anonymes (Big Book)  Format loupe  </t>
  </si>
  <si>
    <t>FB35</t>
  </si>
  <si>
    <t>Les Alcooliques Anonymes (Big Book)  Poche  14 x 9</t>
  </si>
  <si>
    <t>LEd005</t>
  </si>
  <si>
    <t>Les 12 étapes et les 12 traditions  21 x 14</t>
  </si>
  <si>
    <t>FB14</t>
  </si>
  <si>
    <t xml:space="preserve">Les 12 étapes et les 12 traditions  Format loupe     </t>
  </si>
  <si>
    <t>FB17</t>
  </si>
  <si>
    <t>Les 12 étapes et les 12 traditions  Poche  14 x 9</t>
  </si>
  <si>
    <t>LEd001</t>
  </si>
  <si>
    <t>FB8</t>
  </si>
  <si>
    <t>Docteur Bob et les pionniers</t>
  </si>
  <si>
    <t>FGV30</t>
  </si>
  <si>
    <t xml:space="preserve">En tête à tête le parrainage AA en action             </t>
  </si>
  <si>
    <t>LEd003</t>
  </si>
  <si>
    <t>Epanouissement affectif et sexuel dans l’abstinence</t>
  </si>
  <si>
    <t>FB20</t>
  </si>
  <si>
    <t>Expérience, force et espoir</t>
  </si>
  <si>
    <t>FGV29</t>
  </si>
  <si>
    <t xml:space="preserve">Heureux, Joyeux et Libres                  </t>
  </si>
  <si>
    <t>LEd004</t>
  </si>
  <si>
    <t>La sobriété émotionnelle à travers les étapes témoignages</t>
  </si>
  <si>
    <t>FGV7</t>
  </si>
  <si>
    <t>Le groupe d’attache : le battement du cœur des AA</t>
  </si>
  <si>
    <t>FB3</t>
  </si>
  <si>
    <t>Le mouvement des AA devient adulte</t>
  </si>
  <si>
    <t>FB13</t>
  </si>
  <si>
    <r>
      <t xml:space="preserve">Les AA en prison </t>
    </r>
    <r>
      <rPr>
        <i/>
        <sz val="10.5"/>
        <color theme="1"/>
        <rFont val="Calibri"/>
        <family val="2"/>
        <scheme val="minor"/>
      </rPr>
      <t>d’un détenu à l’autre</t>
    </r>
  </si>
  <si>
    <t>FB6</t>
  </si>
  <si>
    <t>Nous en sommes venus à croire</t>
  </si>
  <si>
    <t>LEd009</t>
  </si>
  <si>
    <t>LEd006</t>
  </si>
  <si>
    <t>Réflexions de Bill le mode de vie des AA</t>
  </si>
  <si>
    <t>LEd007</t>
  </si>
  <si>
    <t>Réflexions quotidiennes</t>
  </si>
  <si>
    <t>FB9</t>
  </si>
  <si>
    <t>Transmets-le</t>
  </si>
  <si>
    <t>LEd008</t>
  </si>
  <si>
    <t>Vivre sans alcool</t>
  </si>
  <si>
    <t>Comprendre</t>
  </si>
  <si>
    <t>IFR202</t>
  </si>
  <si>
    <t>Avant de lire les concepts</t>
  </si>
  <si>
    <t>FP29</t>
  </si>
  <si>
    <t>Collaboration des membres des AA avec les professionnels</t>
  </si>
  <si>
    <t>IFR031</t>
  </si>
  <si>
    <t xml:space="preserve">Complément au manuel du service             </t>
  </si>
  <si>
    <t>FP84</t>
  </si>
  <si>
    <t xml:space="preserve">Différentes avenues vers la spiritualité         </t>
  </si>
  <si>
    <t>FP12</t>
  </si>
  <si>
    <t>L’article de Jack Alexander sur les AA</t>
  </si>
  <si>
    <t>FP44</t>
  </si>
  <si>
    <t>L’héritage du service chez les AA</t>
  </si>
  <si>
    <t>FP18</t>
  </si>
  <si>
    <t>La structure des AA : le mouvement et ses unités de service</t>
  </si>
  <si>
    <t>FP17</t>
  </si>
  <si>
    <t>La tradition des AA et son développement</t>
  </si>
  <si>
    <t>FP16</t>
  </si>
  <si>
    <t>FBM31</t>
  </si>
  <si>
    <r>
      <t xml:space="preserve">Le manuel du service et les 12 concepts des services mondiaux </t>
    </r>
    <r>
      <rPr>
        <i/>
        <sz val="10"/>
        <color theme="1"/>
        <rFont val="Calibri"/>
        <family val="2"/>
        <scheme val="minor"/>
      </rPr>
      <t>+ complément au manuel du service</t>
    </r>
  </si>
  <si>
    <t>FP11</t>
  </si>
  <si>
    <t>Le membre AA face aux médicaments et à la drogue</t>
  </si>
  <si>
    <t>FP19</t>
  </si>
  <si>
    <t>Le RSG : Représentant auprès des Services Généraux</t>
  </si>
  <si>
    <t>FF12</t>
  </si>
  <si>
    <t>FP47</t>
  </si>
  <si>
    <t>Le sens de l’anonymat</t>
  </si>
  <si>
    <t>FP8</t>
  </si>
  <si>
    <t>Les 12 concepts illustrés</t>
  </si>
  <si>
    <t>FP55</t>
  </si>
  <si>
    <t>Les 12 étapes illustrées</t>
  </si>
  <si>
    <t>FP43</t>
  </si>
  <si>
    <t>Les 12 traditions illustrées</t>
  </si>
  <si>
    <t>FP53</t>
  </si>
  <si>
    <t>Les 2 fondateurs des AA</t>
  </si>
  <si>
    <t>FMS15</t>
  </si>
  <si>
    <t xml:space="preserve">Les cofondateurs des AA                     </t>
  </si>
  <si>
    <t>FP35</t>
  </si>
  <si>
    <t>Problèmes autres que l’alcoolisme</t>
  </si>
  <si>
    <t>FP15</t>
  </si>
  <si>
    <t>Questions réponses sur le parrainage</t>
  </si>
  <si>
    <t>Découvrir</t>
  </si>
  <si>
    <t>FP32</t>
  </si>
  <si>
    <t>AA et les gays et lesbiennes alcooliques</t>
  </si>
  <si>
    <t>FP33</t>
  </si>
  <si>
    <t>Ca vaut mieux que de poireauter en prison</t>
  </si>
  <si>
    <t>FP2</t>
  </si>
  <si>
    <t>Foire aux questions sur les AA</t>
  </si>
  <si>
    <t>BEd202</t>
  </si>
  <si>
    <t xml:space="preserve">Invitation à la littérature                   </t>
  </si>
  <si>
    <t>BEd104</t>
  </si>
  <si>
    <t>FP22</t>
  </si>
  <si>
    <t>Les AA pour l’alcoolique plus âgé  écriture format loupe</t>
  </si>
  <si>
    <t>FP5</t>
  </si>
  <si>
    <t>Les AA pour la femme</t>
  </si>
  <si>
    <t>BEd106</t>
  </si>
  <si>
    <t>FP4</t>
  </si>
  <si>
    <t xml:space="preserve">Les jeunes et les AA                        </t>
  </si>
  <si>
    <t>FP10</t>
  </si>
  <si>
    <t>Notre méthode Feuillet A4</t>
  </si>
  <si>
    <t>AEd302</t>
  </si>
  <si>
    <t>Préambule  Feuillet A4</t>
  </si>
  <si>
    <t>BEd110</t>
  </si>
  <si>
    <t>FP37</t>
  </si>
  <si>
    <t>Trop jeune ?</t>
  </si>
  <si>
    <t>BEd111</t>
  </si>
  <si>
    <t>Transmettre</t>
  </si>
  <si>
    <t>AFR323</t>
  </si>
  <si>
    <t>Affiche format A3 29,7 x 42</t>
  </si>
  <si>
    <t>AFR324</t>
  </si>
  <si>
    <t>Affiche format A4 21 x 29,7</t>
  </si>
  <si>
    <t>AFR325</t>
  </si>
  <si>
    <t>Affiche format A5 14,8 x 21</t>
  </si>
  <si>
    <t>CFR001</t>
  </si>
  <si>
    <t>CFR002</t>
  </si>
  <si>
    <t>IFR203</t>
  </si>
  <si>
    <t>Carnet des réunions en France</t>
  </si>
  <si>
    <t>BFR211</t>
  </si>
  <si>
    <t>BFR210</t>
  </si>
  <si>
    <t>BFR102</t>
  </si>
  <si>
    <t>BEd103</t>
  </si>
  <si>
    <t>FP25</t>
  </si>
  <si>
    <t>Les membres du clergé se renseignent sur les AA</t>
  </si>
  <si>
    <t>BEd109</t>
  </si>
  <si>
    <t>FP41</t>
  </si>
  <si>
    <t>Point de vue d’un membre sur les AA</t>
  </si>
  <si>
    <t>BFR204</t>
  </si>
  <si>
    <t>BEd113</t>
  </si>
  <si>
    <t>Voici les AA</t>
  </si>
  <si>
    <t>FP30</t>
  </si>
  <si>
    <t>Y a-t-il un alcoolique dans votre vie ?</t>
  </si>
  <si>
    <t>Divers</t>
  </si>
  <si>
    <t>CFR003</t>
  </si>
  <si>
    <t xml:space="preserve">Chevalet L’anonymat </t>
  </si>
  <si>
    <t>CFR011</t>
  </si>
  <si>
    <t xml:space="preserve">Chevalet Argent et spiritualité </t>
  </si>
  <si>
    <t>CFR004</t>
  </si>
  <si>
    <t>L’humilité  Feuillet A4</t>
  </si>
  <si>
    <t>CFR005</t>
  </si>
  <si>
    <t>L’humilité  Feuillet A5</t>
  </si>
  <si>
    <t>DFR513</t>
  </si>
  <si>
    <t>Prière de la sérénité  Aimantée  6 x 9</t>
  </si>
  <si>
    <t>CFR010</t>
  </si>
  <si>
    <t>Prière de la sérénité  Carte pliante  15 x 19</t>
  </si>
  <si>
    <t>AFR320</t>
  </si>
  <si>
    <t>Prière de la sérénité  Grande 30 x 45 cartonnée</t>
  </si>
  <si>
    <t>CFR009</t>
  </si>
  <si>
    <t xml:space="preserve">Prière de la sérénité  Moyenne  12,5 x 16,5 </t>
  </si>
  <si>
    <t>CFR007</t>
  </si>
  <si>
    <t>Prière de la sérénité  Petite  6 x 9</t>
  </si>
  <si>
    <t>AFR322</t>
  </si>
  <si>
    <t>La déclaration d’unité  A3</t>
  </si>
  <si>
    <t>AFR321</t>
  </si>
  <si>
    <r>
      <t xml:space="preserve">Le serment de Toronto </t>
    </r>
    <r>
      <rPr>
        <i/>
        <sz val="10"/>
        <color theme="1"/>
        <rFont val="Calibri"/>
        <family val="2"/>
        <scheme val="minor"/>
      </rPr>
      <t>(déclaration de responsabilité) A3</t>
    </r>
  </si>
  <si>
    <t>FMS4</t>
  </si>
  <si>
    <t>Slogans  Série de 5  31 x 31</t>
  </si>
  <si>
    <t>CD Audio</t>
  </si>
  <si>
    <t>FM83</t>
  </si>
  <si>
    <t>Les 12 étapes et les 12 traditions  6 CD</t>
  </si>
  <si>
    <t>FM81-A</t>
  </si>
  <si>
    <t xml:space="preserve">Les Alcooliques Anonymes (Big Book) 6 CD         </t>
  </si>
  <si>
    <r>
      <t xml:space="preserve">Objets </t>
    </r>
    <r>
      <rPr>
        <i/>
        <sz val="11"/>
        <color theme="1"/>
        <rFont val="Calibri"/>
        <family val="2"/>
        <scheme val="minor"/>
      </rPr>
      <t>jusqu’à épuisement des stocks</t>
    </r>
  </si>
  <si>
    <t>DFR516</t>
  </si>
  <si>
    <t xml:space="preserve">Cartes Postales – Concours photos Série de 12 </t>
  </si>
  <si>
    <t>DFR517</t>
  </si>
  <si>
    <t xml:space="preserve">Cartes Postales – Dessins Série de 12 </t>
  </si>
  <si>
    <t>DEd901</t>
  </si>
  <si>
    <t>Lot de 3 pin’s 3 couleurs assorties (bleu-rouge-gris)</t>
  </si>
  <si>
    <t>DEd901b</t>
  </si>
  <si>
    <r>
      <t xml:space="preserve">Pin’s </t>
    </r>
    <r>
      <rPr>
        <i/>
        <sz val="11"/>
        <color theme="1"/>
        <rFont val="Calibri"/>
        <family val="2"/>
        <scheme val="minor"/>
      </rPr>
      <t>bleu</t>
    </r>
  </si>
  <si>
    <t>DEd901g</t>
  </si>
  <si>
    <r>
      <t xml:space="preserve">Pin’s </t>
    </r>
    <r>
      <rPr>
        <i/>
        <sz val="11"/>
        <color theme="1"/>
        <rFont val="Calibri"/>
        <family val="2"/>
        <scheme val="minor"/>
      </rPr>
      <t>gris</t>
    </r>
  </si>
  <si>
    <t>DEd901r</t>
  </si>
  <si>
    <r>
      <t xml:space="preserve">Pin’s </t>
    </r>
    <r>
      <rPr>
        <i/>
        <sz val="11"/>
        <color theme="1"/>
        <rFont val="Calibri"/>
        <family val="2"/>
        <scheme val="minor"/>
      </rPr>
      <t>rouge</t>
    </r>
  </si>
  <si>
    <t>DFR514</t>
  </si>
  <si>
    <t>Porte-clefs souvenir 50 ans AA France</t>
  </si>
  <si>
    <t>LIVRES</t>
  </si>
  <si>
    <t>BROCHURES</t>
  </si>
  <si>
    <t>les DOLLARS de sobriété</t>
  </si>
  <si>
    <t xml:space="preserve">Frais de port et de conditionnement </t>
  </si>
  <si>
    <r>
      <t xml:space="preserve">COMMANDE PASSEE PAR </t>
    </r>
    <r>
      <rPr>
        <i/>
        <sz val="10"/>
        <color theme="1"/>
        <rFont val="Calibri"/>
        <family val="2"/>
      </rPr>
      <t>(mentions obligatoires)</t>
    </r>
  </si>
  <si>
    <t>INFORMATIONS SUPPLEMENTAIRES POUR LE BSG</t>
  </si>
  <si>
    <t xml:space="preserve">Commande depuis l’étranger : REGLEMENT UNIQUEMENT PAR VIREMENT BANCAIRE </t>
  </si>
  <si>
    <t xml:space="preserve">TOTAL  littérature   </t>
  </si>
  <si>
    <t xml:space="preserve">TOTAL GENERAL    </t>
  </si>
  <si>
    <t>REGION</t>
  </si>
  <si>
    <t>Date</t>
  </si>
  <si>
    <t>IFR204</t>
  </si>
  <si>
    <t>Brochure institutionnelle</t>
  </si>
  <si>
    <t xml:space="preserve">Votre RDR  </t>
  </si>
  <si>
    <t>Retrait Commande au BSG</t>
  </si>
  <si>
    <t>Choisir la région</t>
  </si>
  <si>
    <t>ALSACE</t>
  </si>
  <si>
    <t>AQUITAINE</t>
  </si>
  <si>
    <t>AUVERGNE</t>
  </si>
  <si>
    <t>BOURGOGNE</t>
  </si>
  <si>
    <t>BRETAGNE</t>
  </si>
  <si>
    <t>CENTRE</t>
  </si>
  <si>
    <t>CHAMPAGNE-ARDENNE</t>
  </si>
  <si>
    <t>CORSE</t>
  </si>
  <si>
    <t>DOM-TOM</t>
  </si>
  <si>
    <t>FRANCHE-COMTE</t>
  </si>
  <si>
    <t>ILE DE FRANCE</t>
  </si>
  <si>
    <t>LANGUEDOC-ROUSSILLON</t>
  </si>
  <si>
    <t>LIMOUSIN</t>
  </si>
  <si>
    <t>LORRAINE</t>
  </si>
  <si>
    <t>MIDI-PYRENEES</t>
  </si>
  <si>
    <t>NORMANDIE</t>
  </si>
  <si>
    <t>NORD-PAS DE CALAIS</t>
  </si>
  <si>
    <t>PACA</t>
  </si>
  <si>
    <t>PARIS INTRA-MUROS</t>
  </si>
  <si>
    <t>PICARDIE</t>
  </si>
  <si>
    <t>POITOU-CHARENTES</t>
  </si>
  <si>
    <t>RHONE-ALPES</t>
  </si>
  <si>
    <t>HORS UAA - DIVERS</t>
  </si>
  <si>
    <t>PAYS DE LA LOIRE</t>
  </si>
  <si>
    <r>
      <t xml:space="preserve">Partage 40 ans hors-série                                                          </t>
    </r>
    <r>
      <rPr>
        <b/>
        <sz val="10.5"/>
        <color theme="1"/>
        <rFont val="Calibri"/>
        <family val="2"/>
        <scheme val="minor"/>
      </rPr>
      <t xml:space="preserve"> </t>
    </r>
  </si>
  <si>
    <t xml:space="preserve">  Révision 2017</t>
  </si>
  <si>
    <r>
      <t xml:space="preserve">Le groupe des AA : là où tout commence             </t>
    </r>
    <r>
      <rPr>
        <b/>
        <i/>
        <sz val="10.5"/>
        <color theme="1"/>
        <rFont val="Calibri"/>
        <family val="2"/>
        <scheme val="minor"/>
      </rPr>
      <t xml:space="preserve"> Révision 2018</t>
    </r>
  </si>
  <si>
    <t>FF4</t>
  </si>
  <si>
    <t>Nouveauté</t>
  </si>
  <si>
    <t>FP13</t>
  </si>
  <si>
    <t>Vous croyez-vous différent ?</t>
  </si>
  <si>
    <t>Et maintenant que vais-je faire ? (LOT DE 10)</t>
  </si>
  <si>
    <t>Les AA sont-ils pour vous ?  (LOT DE 10)</t>
  </si>
  <si>
    <t>Rien qu’aujourd’hui Carton jaune (LOT DE 10)</t>
  </si>
  <si>
    <t>Un nouveau veut savoir (LOT DE 10)</t>
  </si>
  <si>
    <t>Itinéraire des premiers jours (LOT DE 10)</t>
  </si>
  <si>
    <t>Carte de 5ème tradition (LOT DE 10)</t>
  </si>
  <si>
    <t>Sondage 2015 sur les membres (LOT DE 10)</t>
  </si>
  <si>
    <t xml:space="preserve">Carte de visite AA  2 volets  (LOT DE 10) </t>
  </si>
  <si>
    <t>AA pour la justice (LOT DE 10)</t>
  </si>
  <si>
    <r>
      <t xml:space="preserve">AA pour la santé </t>
    </r>
    <r>
      <rPr>
        <b/>
        <sz val="10.5"/>
        <color theme="1"/>
        <rFont val="Calibri"/>
        <family val="2"/>
        <scheme val="minor"/>
      </rPr>
      <t>(LOT DE 10)</t>
    </r>
  </si>
  <si>
    <t>AA pour les jeunes (LOT DE 10)</t>
  </si>
  <si>
    <t>Aperçu sur les AA (LOT DE 10)</t>
  </si>
  <si>
    <t>Petit guide pratique (LOT DE 10)</t>
  </si>
  <si>
    <t>NOUVEAU                                                                                                                                                                                                                                                 En cochant la case "Dollars de sobriété", les références éligibles sont prises en compte pour la commande mais non comptabilisées dans le montant total</t>
  </si>
  <si>
    <t>Les références indiquées en couleur sont éligibles pour une commande financée par</t>
  </si>
  <si>
    <t>LEd011</t>
  </si>
  <si>
    <t>LEd016</t>
  </si>
  <si>
    <t>BEd107</t>
  </si>
  <si>
    <r>
      <t xml:space="preserve">                                      </t>
    </r>
    <r>
      <rPr>
        <b/>
        <i/>
        <sz val="10.5"/>
        <color theme="1"/>
        <rFont val="Calibri"/>
        <family val="2"/>
        <scheme val="minor"/>
      </rPr>
      <t xml:space="preserve">  </t>
    </r>
  </si>
  <si>
    <t xml:space="preserve"> Nouveauté</t>
  </si>
  <si>
    <t xml:space="preserve">Marre de boire (LOT DE 10)                                        </t>
  </si>
  <si>
    <r>
      <t xml:space="preserve">Les meilleurs articles de Bill                                    </t>
    </r>
    <r>
      <rPr>
        <b/>
        <sz val="10.5"/>
        <color rgb="FF48BDDF"/>
        <rFont val="Calibri"/>
        <family val="2"/>
        <scheme val="minor"/>
      </rPr>
      <t xml:space="preserve">            </t>
    </r>
  </si>
  <si>
    <t xml:space="preserve">Le langage du cœur                                                     </t>
  </si>
  <si>
    <r>
      <t xml:space="preserve">  Prix </t>
    </r>
    <r>
      <rPr>
        <b/>
        <sz val="11"/>
        <color rgb="FF48BDDF"/>
        <rFont val="Wingdings 3"/>
        <family val="1"/>
        <charset val="2"/>
      </rPr>
      <t>m</t>
    </r>
  </si>
  <si>
    <r>
      <t>EXPEDITION EN COLIS RECOMMANDE</t>
    </r>
    <r>
      <rPr>
        <b/>
        <i/>
        <sz val="10"/>
        <color rgb="FF48BDDF"/>
        <rFont val="Calibri"/>
        <family val="2"/>
      </rPr>
      <t xml:space="preserve"> </t>
    </r>
    <r>
      <rPr>
        <b/>
        <sz val="10"/>
        <color rgb="FF48BDDF"/>
        <rFont val="Calibri"/>
        <family val="2"/>
      </rPr>
      <t>(COLISSIMO SUIVI)</t>
    </r>
  </si>
  <si>
    <r>
      <t xml:space="preserve">Pour une commande inférieure à 200 €    </t>
    </r>
    <r>
      <rPr>
        <b/>
        <sz val="10"/>
        <color rgb="FFEC6730"/>
        <rFont val="Calibri"/>
        <family val="2"/>
      </rPr>
      <t>13 €</t>
    </r>
  </si>
  <si>
    <r>
      <t xml:space="preserve">de 200 € à moins de 300 €                          </t>
    </r>
    <r>
      <rPr>
        <b/>
        <sz val="10"/>
        <color rgb="FFEC6730"/>
        <rFont val="Calibri"/>
        <family val="2"/>
      </rPr>
      <t xml:space="preserve">  18 €</t>
    </r>
  </si>
  <si>
    <r>
      <t xml:space="preserve">de 300 € à 500 €                                            </t>
    </r>
    <r>
      <rPr>
        <b/>
        <sz val="10"/>
        <color rgb="FFEC6730"/>
        <rFont val="Calibri"/>
        <family val="2"/>
      </rPr>
      <t xml:space="preserve">  24 €</t>
    </r>
  </si>
  <si>
    <r>
      <t xml:space="preserve">au delà de 500 €                                             </t>
    </r>
    <r>
      <rPr>
        <b/>
        <sz val="10"/>
        <color rgb="FFEC6730"/>
        <rFont val="Calibri"/>
        <family val="2"/>
      </rPr>
      <t xml:space="preserve"> 50 €</t>
    </r>
  </si>
  <si>
    <r>
      <t>«BEST OF</t>
    </r>
    <r>
      <rPr>
        <i/>
        <sz val="10.5"/>
        <rFont val="Calibri"/>
        <family val="2"/>
        <scheme val="minor"/>
      </rPr>
      <t>»</t>
    </r>
    <r>
      <rPr>
        <sz val="10.5"/>
        <rFont val="Calibri"/>
        <family val="2"/>
        <scheme val="minor"/>
      </rPr>
      <t xml:space="preserve"> traductions (Epuisement du stock)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</si>
</sst>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#,##0.00\ _€"/>
    <numFmt numFmtId="166" formatCode="#,##0.00\ &quot;€&quot;"/>
  </numFmts>
  <fonts count="5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0"/>
      <color theme="1"/>
      <name val="Calibri"/>
      <family val="2"/>
      <scheme val="minor"/>
    </font>
    <font>
      <b/>
      <sz val="22"/>
      <color rgb="FF003DA6"/>
      <name val="Calibri"/>
      <family val="2"/>
      <scheme val="minor"/>
    </font>
    <font>
      <sz val="11"/>
      <color rgb="FF003DA6"/>
      <name val="Calibri"/>
      <family val="2"/>
      <scheme val="minor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theme="1"/>
      <name val="Wingdings"/>
      <charset val="2"/>
    </font>
    <font>
      <b/>
      <i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u/>
      <sz val="10"/>
      <color theme="4" tint="-0.249977111117893"/>
      <name val="Calibri"/>
      <family val="2"/>
    </font>
    <font>
      <b/>
      <sz val="4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i/>
      <sz val="14"/>
      <color rgb="FF003DA6"/>
      <name val="Calibri"/>
      <family val="2"/>
    </font>
    <font>
      <b/>
      <i/>
      <sz val="10"/>
      <color rgb="FF000080"/>
      <name val="Calibri"/>
      <family val="2"/>
    </font>
    <font>
      <b/>
      <i/>
      <sz val="14"/>
      <color rgb="FF000080"/>
      <name val="Calibri"/>
      <family val="2"/>
    </font>
    <font>
      <b/>
      <sz val="12"/>
      <color rgb="FF003DA6"/>
      <name val="Calibri"/>
      <family val="2"/>
      <scheme val="minor"/>
    </font>
    <font>
      <i/>
      <sz val="11"/>
      <color rgb="FF003DA6"/>
      <name val="Calibri"/>
      <family val="2"/>
      <scheme val="minor"/>
    </font>
    <font>
      <b/>
      <sz val="11"/>
      <color rgb="FF003DA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rgb="FF000000"/>
      <name val="Calibri"/>
      <family val="2"/>
    </font>
    <font>
      <b/>
      <i/>
      <sz val="11"/>
      <color rgb="FF000000"/>
      <name val="Calibri"/>
      <family val="2"/>
    </font>
    <font>
      <b/>
      <u/>
      <sz val="12"/>
      <color theme="1"/>
      <name val="Calibri"/>
      <family val="2"/>
    </font>
    <font>
      <b/>
      <i/>
      <sz val="12"/>
      <color theme="1"/>
      <name val="Calibri"/>
      <family val="2"/>
      <scheme val="minor"/>
    </font>
    <font>
      <b/>
      <sz val="12"/>
      <color theme="4" tint="-0.249977111117893"/>
      <name val="Calibri"/>
      <family val="2"/>
    </font>
    <font>
      <b/>
      <i/>
      <sz val="10.5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</font>
    <font>
      <b/>
      <sz val="11"/>
      <color rgb="FFEC6730"/>
      <name val="Calibri"/>
      <family val="2"/>
    </font>
    <font>
      <b/>
      <sz val="10"/>
      <color rgb="FFEC6730"/>
      <name val="Calibri"/>
      <family val="2"/>
    </font>
    <font>
      <b/>
      <sz val="11"/>
      <color rgb="FF48BDD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.5"/>
      <color rgb="FF48BDDF"/>
      <name val="Calibri"/>
      <family val="2"/>
      <scheme val="minor"/>
    </font>
    <font>
      <b/>
      <sz val="11"/>
      <color rgb="FF48BDDF"/>
      <name val="Wingdings 3"/>
      <family val="1"/>
      <charset val="2"/>
    </font>
    <font>
      <b/>
      <sz val="11"/>
      <color rgb="FF48BDDF"/>
      <name val="Calibri"/>
      <family val="2"/>
    </font>
    <font>
      <b/>
      <sz val="12"/>
      <color rgb="FF48BDDF"/>
      <name val="Calibri"/>
      <family val="2"/>
    </font>
    <font>
      <b/>
      <sz val="10"/>
      <color rgb="FF48BDDF"/>
      <name val="Calibri"/>
      <family val="2"/>
    </font>
    <font>
      <b/>
      <i/>
      <sz val="10"/>
      <color rgb="FF48BDDF"/>
      <name val="Calibri"/>
      <family val="2"/>
    </font>
    <font>
      <b/>
      <i/>
      <sz val="10"/>
      <color rgb="FFEC6730"/>
      <name val="Calibri"/>
      <family val="2"/>
    </font>
    <font>
      <u/>
      <sz val="12"/>
      <color rgb="FF48BDDF"/>
      <name val="Calibri"/>
      <family val="2"/>
      <scheme val="minor"/>
    </font>
    <font>
      <b/>
      <sz val="10"/>
      <name val="Calibri"/>
      <family val="2"/>
      <scheme val="minor"/>
    </font>
    <font>
      <sz val="10.5"/>
      <name val="Calibri"/>
      <family val="2"/>
      <scheme val="minor"/>
    </font>
    <font>
      <i/>
      <sz val="10.5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8BDDF"/>
        <bgColor indexed="64"/>
      </patternFill>
    </fill>
    <fill>
      <patternFill patternType="solid">
        <fgColor rgb="FFEC6730"/>
        <bgColor indexed="64"/>
      </patternFill>
    </fill>
    <fill>
      <patternFill patternType="solid">
        <fgColor rgb="FFEC6730"/>
        <bgColor theme="0"/>
      </patternFill>
    </fill>
  </fills>
  <borders count="54">
    <border>
      <left/>
      <right/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48BDDF"/>
      </left>
      <right/>
      <top style="thick">
        <color rgb="FF48BDDF"/>
      </top>
      <bottom style="thin">
        <color rgb="FF000000"/>
      </bottom>
      <diagonal/>
    </border>
    <border>
      <left/>
      <right/>
      <top style="thick">
        <color rgb="FF48BDDF"/>
      </top>
      <bottom style="thin">
        <color rgb="FF000000"/>
      </bottom>
      <diagonal/>
    </border>
    <border>
      <left style="hair">
        <color theme="1"/>
      </left>
      <right style="thick">
        <color rgb="FF48BDDF"/>
      </right>
      <top style="thick">
        <color rgb="FF48BDDF"/>
      </top>
      <bottom style="thin">
        <color rgb="FF000000"/>
      </bottom>
      <diagonal/>
    </border>
    <border>
      <left style="thick">
        <color rgb="FF48BDDF"/>
      </left>
      <right/>
      <top style="thin">
        <color rgb="FF000000"/>
      </top>
      <bottom style="thin">
        <color rgb="FF000000"/>
      </bottom>
      <diagonal/>
    </border>
    <border>
      <left style="hair">
        <color theme="1"/>
      </left>
      <right style="thick">
        <color rgb="FF48BDDF"/>
      </right>
      <top style="thin">
        <color rgb="FF000000"/>
      </top>
      <bottom style="thin">
        <color rgb="FF000000"/>
      </bottom>
      <diagonal/>
    </border>
    <border>
      <left style="thick">
        <color rgb="FF48BDDF"/>
      </left>
      <right/>
      <top style="thin">
        <color rgb="FF000000"/>
      </top>
      <bottom style="thick">
        <color rgb="FF48BDDF"/>
      </bottom>
      <diagonal/>
    </border>
    <border>
      <left/>
      <right/>
      <top style="thin">
        <color rgb="FF000000"/>
      </top>
      <bottom style="thick">
        <color rgb="FF48BDDF"/>
      </bottom>
      <diagonal/>
    </border>
    <border>
      <left style="hair">
        <color theme="1"/>
      </left>
      <right style="thick">
        <color rgb="FF48BDDF"/>
      </right>
      <top style="thin">
        <color rgb="FF000000"/>
      </top>
      <bottom style="thick">
        <color rgb="FF48BDDF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205">
    <xf numFmtId="0" fontId="0" fillId="0" borderId="0" xfId="0"/>
    <xf numFmtId="164" fontId="7" fillId="0" borderId="13" xfId="0" applyNumberFormat="1" applyFont="1" applyBorder="1" applyAlignment="1" applyProtection="1">
      <alignment vertical="center" wrapText="1"/>
      <protection locked="0"/>
    </xf>
    <xf numFmtId="0" fontId="3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7" fillId="0" borderId="4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32" fillId="0" borderId="0" xfId="0" applyFont="1"/>
    <xf numFmtId="165" fontId="0" fillId="0" borderId="0" xfId="0" applyNumberFormat="1" applyAlignment="1">
      <alignment horizontal="center" vertical="center"/>
    </xf>
    <xf numFmtId="0" fontId="7" fillId="5" borderId="15" xfId="0" applyFont="1" applyFill="1" applyBorder="1" applyAlignment="1">
      <alignment vertical="center" wrapText="1"/>
    </xf>
    <xf numFmtId="0" fontId="8" fillId="5" borderId="19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23" fillId="6" borderId="21" xfId="0" applyFont="1" applyFill="1" applyBorder="1" applyAlignment="1">
      <alignment vertical="center"/>
    </xf>
    <xf numFmtId="166" fontId="0" fillId="6" borderId="21" xfId="0" applyNumberFormat="1" applyFill="1" applyBorder="1" applyAlignment="1">
      <alignment horizontal="center" vertical="center" wrapText="1"/>
    </xf>
    <xf numFmtId="166" fontId="1" fillId="0" borderId="21" xfId="0" applyNumberFormat="1" applyFont="1" applyBorder="1"/>
    <xf numFmtId="1" fontId="0" fillId="0" borderId="0" xfId="0" applyNumberFormat="1" applyAlignment="1">
      <alignment horizontal="center"/>
    </xf>
    <xf numFmtId="166" fontId="0" fillId="0" borderId="0" xfId="0" applyNumberFormat="1"/>
    <xf numFmtId="0" fontId="23" fillId="6" borderId="21" xfId="0" applyFont="1" applyFill="1" applyBorder="1" applyAlignment="1">
      <alignment vertical="center" wrapText="1"/>
    </xf>
    <xf numFmtId="0" fontId="23" fillId="6" borderId="25" xfId="0" applyFont="1" applyFill="1" applyBorder="1" applyAlignment="1">
      <alignment vertical="center" wrapText="1"/>
    </xf>
    <xf numFmtId="0" fontId="0" fillId="6" borderId="25" xfId="0" applyFill="1" applyBorder="1" applyAlignment="1">
      <alignment horizontal="left" vertical="center" wrapText="1"/>
    </xf>
    <xf numFmtId="165" fontId="0" fillId="6" borderId="25" xfId="0" applyNumberFormat="1" applyFill="1" applyBorder="1" applyAlignment="1">
      <alignment horizontal="center" vertical="center" wrapText="1"/>
    </xf>
    <xf numFmtId="166" fontId="0" fillId="6" borderId="0" xfId="0" applyNumberFormat="1" applyFill="1" applyAlignment="1">
      <alignment horizontal="justify" vertical="center" wrapText="1"/>
    </xf>
    <xf numFmtId="0" fontId="23" fillId="6" borderId="22" xfId="0" applyFont="1" applyFill="1" applyBorder="1" applyAlignment="1">
      <alignment vertical="center" wrapText="1"/>
    </xf>
    <xf numFmtId="0" fontId="24" fillId="6" borderId="23" xfId="0" applyFont="1" applyFill="1" applyBorder="1" applyAlignment="1">
      <alignment horizontal="left" vertical="center"/>
    </xf>
    <xf numFmtId="1" fontId="0" fillId="0" borderId="23" xfId="0" applyNumberFormat="1" applyBorder="1" applyAlignment="1">
      <alignment horizontal="center"/>
    </xf>
    <xf numFmtId="166" fontId="0" fillId="6" borderId="23" xfId="0" applyNumberFormat="1" applyFill="1" applyBorder="1" applyAlignment="1">
      <alignment horizontal="center" vertical="center" wrapText="1"/>
    </xf>
    <xf numFmtId="166" fontId="1" fillId="0" borderId="23" xfId="0" applyNumberFormat="1" applyFont="1" applyBorder="1"/>
    <xf numFmtId="1" fontId="0" fillId="0" borderId="21" xfId="0" applyNumberForma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23" fillId="6" borderId="23" xfId="0" applyFont="1" applyFill="1" applyBorder="1" applyAlignment="1">
      <alignment vertical="center" wrapText="1"/>
    </xf>
    <xf numFmtId="0" fontId="34" fillId="6" borderId="24" xfId="0" applyFont="1" applyFill="1" applyBorder="1" applyAlignment="1">
      <alignment horizontal="right" vertical="center"/>
    </xf>
    <xf numFmtId="0" fontId="25" fillId="6" borderId="23" xfId="0" applyFont="1" applyFill="1" applyBorder="1" applyAlignment="1">
      <alignment horizontal="right" vertical="center"/>
    </xf>
    <xf numFmtId="0" fontId="35" fillId="0" borderId="0" xfId="0" applyFont="1"/>
    <xf numFmtId="0" fontId="36" fillId="0" borderId="0" xfId="0" applyFont="1"/>
    <xf numFmtId="0" fontId="7" fillId="0" borderId="10" xfId="0" applyFont="1" applyBorder="1" applyAlignment="1">
      <alignment horizontal="left" vertical="center" wrapText="1"/>
    </xf>
    <xf numFmtId="14" fontId="7" fillId="0" borderId="5" xfId="0" applyNumberFormat="1" applyFont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35" fillId="0" borderId="0" xfId="0" applyFont="1" applyProtection="1">
      <protection hidden="1"/>
    </xf>
    <xf numFmtId="0" fontId="35" fillId="0" borderId="0" xfId="0" applyFont="1" applyProtection="1">
      <protection locked="0"/>
    </xf>
    <xf numFmtId="0" fontId="35" fillId="0" borderId="0" xfId="0" applyFont="1" applyProtection="1">
      <protection locked="0" hidden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>
      <alignment horizontal="center" vertical="center" wrapText="1"/>
    </xf>
    <xf numFmtId="166" fontId="1" fillId="0" borderId="0" xfId="0" applyNumberFormat="1" applyFont="1" applyProtection="1">
      <protection locked="0"/>
    </xf>
    <xf numFmtId="0" fontId="24" fillId="6" borderId="22" xfId="0" applyFont="1" applyFill="1" applyBorder="1" applyAlignment="1">
      <alignment horizontal="left" vertical="center"/>
    </xf>
    <xf numFmtId="0" fontId="24" fillId="6" borderId="25" xfId="0" applyFont="1" applyFill="1" applyBorder="1" applyAlignment="1">
      <alignment horizontal="left" vertical="center"/>
    </xf>
    <xf numFmtId="0" fontId="26" fillId="6" borderId="22" xfId="0" applyFont="1" applyFill="1" applyBorder="1" applyAlignment="1">
      <alignment horizontal="right" vertical="center"/>
    </xf>
    <xf numFmtId="1" fontId="0" fillId="0" borderId="21" xfId="0" applyNumberFormat="1" applyBorder="1" applyAlignment="1" applyProtection="1">
      <alignment horizontal="center" vertical="center"/>
      <protection locked="0"/>
    </xf>
    <xf numFmtId="166" fontId="1" fillId="0" borderId="21" xfId="0" applyNumberFormat="1" applyFont="1" applyBorder="1" applyAlignment="1">
      <alignment vertical="center"/>
    </xf>
    <xf numFmtId="0" fontId="23" fillId="6" borderId="0" xfId="0" applyFont="1" applyFill="1" applyAlignment="1">
      <alignment vertical="center" wrapText="1"/>
    </xf>
    <xf numFmtId="0" fontId="24" fillId="6" borderId="0" xfId="0" applyFont="1" applyFill="1" applyAlignment="1">
      <alignment horizontal="left" vertical="center"/>
    </xf>
    <xf numFmtId="166" fontId="0" fillId="6" borderId="0" xfId="0" applyNumberFormat="1" applyFill="1" applyAlignment="1">
      <alignment horizontal="center" vertical="center" wrapText="1"/>
    </xf>
    <xf numFmtId="166" fontId="1" fillId="0" borderId="0" xfId="0" applyNumberFormat="1" applyFont="1"/>
    <xf numFmtId="0" fontId="0" fillId="0" borderId="23" xfId="0" applyBorder="1"/>
    <xf numFmtId="166" fontId="43" fillId="0" borderId="21" xfId="0" applyNumberFormat="1" applyFont="1" applyBorder="1"/>
    <xf numFmtId="0" fontId="38" fillId="0" borderId="0" xfId="0" applyFont="1"/>
    <xf numFmtId="0" fontId="23" fillId="9" borderId="21" xfId="0" applyFont="1" applyFill="1" applyBorder="1" applyAlignment="1">
      <alignment vertical="center" wrapText="1"/>
    </xf>
    <xf numFmtId="0" fontId="7" fillId="8" borderId="15" xfId="0" applyFont="1" applyFill="1" applyBorder="1" applyAlignment="1">
      <alignment vertical="center" wrapText="1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24" fillId="6" borderId="22" xfId="0" applyFont="1" applyFill="1" applyBorder="1" applyAlignment="1">
      <alignment vertical="center"/>
    </xf>
    <xf numFmtId="0" fontId="24" fillId="6" borderId="23" xfId="0" applyFont="1" applyFill="1" applyBorder="1" applyAlignment="1">
      <alignment vertical="center"/>
    </xf>
    <xf numFmtId="0" fontId="24" fillId="6" borderId="24" xfId="0" applyFont="1" applyFill="1" applyBorder="1" applyAlignment="1">
      <alignment vertical="center"/>
    </xf>
    <xf numFmtId="0" fontId="42" fillId="6" borderId="24" xfId="0" applyFont="1" applyFill="1" applyBorder="1" applyAlignment="1">
      <alignment horizontal="right" vertical="center"/>
    </xf>
    <xf numFmtId="2" fontId="8" fillId="0" borderId="48" xfId="0" applyNumberFormat="1" applyFont="1" applyBorder="1" applyAlignment="1">
      <alignment horizontal="center" vertical="center"/>
    </xf>
    <xf numFmtId="2" fontId="8" fillId="0" borderId="50" xfId="0" applyNumberFormat="1" applyFont="1" applyBorder="1" applyAlignment="1">
      <alignment horizontal="center" vertical="center"/>
    </xf>
    <xf numFmtId="2" fontId="33" fillId="0" borderId="53" xfId="0" applyNumberFormat="1" applyFont="1" applyBorder="1" applyAlignment="1">
      <alignment horizontal="center" vertical="center"/>
    </xf>
    <xf numFmtId="0" fontId="52" fillId="6" borderId="21" xfId="0" applyFont="1" applyFill="1" applyBorder="1" applyAlignment="1">
      <alignment vertical="center"/>
    </xf>
    <xf numFmtId="1" fontId="36" fillId="0" borderId="21" xfId="0" applyNumberFormat="1" applyFont="1" applyBorder="1" applyAlignment="1" applyProtection="1">
      <alignment horizontal="center"/>
      <protection locked="0"/>
    </xf>
    <xf numFmtId="166" fontId="36" fillId="6" borderId="21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6" fillId="7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6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37" fillId="0" borderId="5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1" fillId="8" borderId="7" xfId="0" applyFont="1" applyFill="1" applyBorder="1" applyAlignment="1">
      <alignment horizontal="center" wrapText="1"/>
    </xf>
    <xf numFmtId="0" fontId="13" fillId="8" borderId="8" xfId="0" applyFont="1" applyFill="1" applyBorder="1" applyAlignment="1">
      <alignment horizontal="center" wrapText="1"/>
    </xf>
    <xf numFmtId="0" fontId="13" fillId="8" borderId="9" xfId="0" applyFont="1" applyFill="1" applyBorder="1" applyAlignment="1">
      <alignment horizontal="center" wrapText="1"/>
    </xf>
    <xf numFmtId="0" fontId="31" fillId="8" borderId="12" xfId="0" applyFont="1" applyFill="1" applyBorder="1" applyAlignment="1">
      <alignment horizontal="center" vertical="top" wrapText="1"/>
    </xf>
    <xf numFmtId="0" fontId="13" fillId="8" borderId="13" xfId="0" applyFont="1" applyFill="1" applyBorder="1" applyAlignment="1">
      <alignment horizontal="center" vertical="top" wrapText="1"/>
    </xf>
    <xf numFmtId="0" fontId="13" fillId="8" borderId="14" xfId="0" applyFont="1" applyFill="1" applyBorder="1" applyAlignment="1">
      <alignment horizontal="center" vertical="top" wrapText="1"/>
    </xf>
    <xf numFmtId="0" fontId="40" fillId="0" borderId="32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8" fillId="7" borderId="26" xfId="0" applyFont="1" applyFill="1" applyBorder="1" applyAlignment="1">
      <alignment horizontal="center" vertical="center" wrapText="1"/>
    </xf>
    <xf numFmtId="0" fontId="8" fillId="7" borderId="27" xfId="0" applyFont="1" applyFill="1" applyBorder="1" applyAlignment="1">
      <alignment horizontal="center" vertical="center" wrapText="1"/>
    </xf>
    <xf numFmtId="0" fontId="8" fillId="7" borderId="28" xfId="0" applyFont="1" applyFill="1" applyBorder="1" applyAlignment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4" fillId="6" borderId="22" xfId="0" applyFont="1" applyFill="1" applyBorder="1" applyAlignment="1">
      <alignment horizontal="left" vertical="center"/>
    </xf>
    <xf numFmtId="0" fontId="24" fillId="6" borderId="23" xfId="0" applyFont="1" applyFill="1" applyBorder="1" applyAlignment="1">
      <alignment horizontal="left" vertical="center"/>
    </xf>
    <xf numFmtId="0" fontId="24" fillId="6" borderId="24" xfId="0" applyFont="1" applyFill="1" applyBorder="1" applyAlignment="1">
      <alignment horizontal="left" vertical="center"/>
    </xf>
    <xf numFmtId="0" fontId="53" fillId="6" borderId="22" xfId="0" applyFont="1" applyFill="1" applyBorder="1" applyAlignment="1">
      <alignment horizontal="left" vertical="center"/>
    </xf>
    <xf numFmtId="0" fontId="53" fillId="6" borderId="23" xfId="0" applyFont="1" applyFill="1" applyBorder="1" applyAlignment="1">
      <alignment horizontal="left" vertical="center"/>
    </xf>
    <xf numFmtId="0" fontId="53" fillId="6" borderId="24" xfId="0" applyFont="1" applyFill="1" applyBorder="1" applyAlignment="1">
      <alignment horizontal="left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1" fillId="6" borderId="35" xfId="0" applyFont="1" applyFill="1" applyBorder="1" applyAlignment="1">
      <alignment horizontal="center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1" fillId="6" borderId="37" xfId="0" applyFont="1" applyFill="1" applyBorder="1" applyAlignment="1">
      <alignment horizontal="center" vertical="center" wrapText="1"/>
    </xf>
    <xf numFmtId="0" fontId="24" fillId="6" borderId="41" xfId="0" applyFont="1" applyFill="1" applyBorder="1" applyAlignment="1">
      <alignment horizontal="left" vertical="center"/>
    </xf>
    <xf numFmtId="0" fontId="24" fillId="6" borderId="25" xfId="0" applyFont="1" applyFill="1" applyBorder="1" applyAlignment="1">
      <alignment horizontal="left" vertical="center"/>
    </xf>
    <xf numFmtId="0" fontId="24" fillId="6" borderId="42" xfId="0" applyFont="1" applyFill="1" applyBorder="1" applyAlignment="1">
      <alignment horizontal="left" vertical="center"/>
    </xf>
    <xf numFmtId="0" fontId="23" fillId="6" borderId="39" xfId="0" applyFont="1" applyFill="1" applyBorder="1" applyAlignment="1">
      <alignment horizontal="left" vertical="center" wrapText="1"/>
    </xf>
    <xf numFmtId="0" fontId="23" fillId="6" borderId="40" xfId="0" applyFont="1" applyFill="1" applyBorder="1" applyAlignment="1">
      <alignment horizontal="left" vertical="center" wrapText="1"/>
    </xf>
    <xf numFmtId="1" fontId="0" fillId="0" borderId="39" xfId="0" applyNumberFormat="1" applyBorder="1" applyAlignment="1" applyProtection="1">
      <alignment horizontal="center" vertical="center"/>
      <protection locked="0"/>
    </xf>
    <xf numFmtId="1" fontId="0" fillId="0" borderId="40" xfId="0" applyNumberFormat="1" applyBorder="1" applyAlignment="1" applyProtection="1">
      <alignment horizontal="center" vertical="center"/>
      <protection locked="0"/>
    </xf>
    <xf numFmtId="166" fontId="0" fillId="6" borderId="39" xfId="0" applyNumberFormat="1" applyFill="1" applyBorder="1" applyAlignment="1">
      <alignment horizontal="center" vertical="center" wrapText="1"/>
    </xf>
    <xf numFmtId="166" fontId="0" fillId="6" borderId="40" xfId="0" applyNumberFormat="1" applyFill="1" applyBorder="1" applyAlignment="1">
      <alignment horizontal="center" vertical="center" wrapText="1"/>
    </xf>
    <xf numFmtId="166" fontId="1" fillId="0" borderId="39" xfId="0" applyNumberFormat="1" applyFont="1" applyBorder="1" applyAlignment="1">
      <alignment horizontal="right" vertical="center"/>
    </xf>
    <xf numFmtId="166" fontId="1" fillId="0" borderId="40" xfId="0" applyNumberFormat="1" applyFont="1" applyBorder="1" applyAlignment="1">
      <alignment horizontal="right" vertical="center"/>
    </xf>
    <xf numFmtId="0" fontId="34" fillId="6" borderId="43" xfId="0" applyFont="1" applyFill="1" applyBorder="1" applyAlignment="1">
      <alignment horizontal="right" vertical="center"/>
    </xf>
    <xf numFmtId="0" fontId="34" fillId="6" borderId="44" xfId="0" applyFont="1" applyFill="1" applyBorder="1" applyAlignment="1">
      <alignment horizontal="right" vertical="center"/>
    </xf>
    <xf numFmtId="0" fontId="34" fillId="6" borderId="45" xfId="0" applyFont="1" applyFill="1" applyBorder="1" applyAlignment="1">
      <alignment horizontal="right" vertical="center"/>
    </xf>
    <xf numFmtId="0" fontId="24" fillId="6" borderId="22" xfId="0" applyFont="1" applyFill="1" applyBorder="1" applyAlignment="1">
      <alignment horizontal="left" vertical="center" wrapText="1"/>
    </xf>
    <xf numFmtId="0" fontId="24" fillId="6" borderId="23" xfId="0" applyFont="1" applyFill="1" applyBorder="1" applyAlignment="1">
      <alignment horizontal="left" vertical="center" wrapText="1"/>
    </xf>
    <xf numFmtId="0" fontId="24" fillId="6" borderId="24" xfId="0" applyFont="1" applyFill="1" applyBorder="1" applyAlignment="1">
      <alignment horizontal="left" vertical="center" wrapText="1"/>
    </xf>
    <xf numFmtId="0" fontId="24" fillId="6" borderId="38" xfId="0" applyFont="1" applyFill="1" applyBorder="1" applyAlignment="1">
      <alignment horizontal="left" vertical="center"/>
    </xf>
    <xf numFmtId="0" fontId="8" fillId="8" borderId="16" xfId="0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center"/>
    </xf>
    <xf numFmtId="0" fontId="51" fillId="4" borderId="10" xfId="1" applyFont="1" applyFill="1" applyBorder="1" applyAlignment="1">
      <alignment horizontal="center" vertical="center" wrapText="1"/>
    </xf>
    <xf numFmtId="0" fontId="51" fillId="4" borderId="0" xfId="1" applyFont="1" applyFill="1" applyAlignment="1">
      <alignment horizontal="center" vertical="center" wrapText="1"/>
    </xf>
    <xf numFmtId="0" fontId="51" fillId="4" borderId="11" xfId="1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 applyProtection="1">
      <alignment horizontal="left" vertical="top" wrapText="1"/>
      <protection locked="0"/>
    </xf>
    <xf numFmtId="0" fontId="8" fillId="4" borderId="30" xfId="0" applyFont="1" applyFill="1" applyBorder="1" applyAlignment="1" applyProtection="1">
      <alignment horizontal="left" vertical="top" wrapText="1"/>
      <protection locked="0"/>
    </xf>
    <xf numFmtId="0" fontId="8" fillId="4" borderId="31" xfId="0" applyFont="1" applyFill="1" applyBorder="1" applyAlignment="1" applyProtection="1">
      <alignment horizontal="left" vertical="top" wrapText="1"/>
      <protection locked="0"/>
    </xf>
    <xf numFmtId="0" fontId="8" fillId="4" borderId="10" xfId="0" applyFont="1" applyFill="1" applyBorder="1" applyAlignment="1" applyProtection="1">
      <alignment horizontal="left" vertical="top" wrapText="1"/>
      <protection locked="0"/>
    </xf>
    <xf numFmtId="0" fontId="8" fillId="4" borderId="0" xfId="0" applyFont="1" applyFill="1" applyAlignment="1" applyProtection="1">
      <alignment horizontal="left" vertical="top" wrapText="1"/>
      <protection locked="0"/>
    </xf>
    <xf numFmtId="0" fontId="8" fillId="4" borderId="11" xfId="0" applyFont="1" applyFill="1" applyBorder="1" applyAlignment="1" applyProtection="1">
      <alignment horizontal="left" vertical="top" wrapText="1"/>
      <protection locked="0"/>
    </xf>
    <xf numFmtId="0" fontId="8" fillId="4" borderId="12" xfId="0" applyFont="1" applyFill="1" applyBorder="1" applyAlignment="1" applyProtection="1">
      <alignment horizontal="left" vertical="top" wrapText="1"/>
      <protection locked="0"/>
    </xf>
    <xf numFmtId="0" fontId="8" fillId="4" borderId="13" xfId="0" applyFont="1" applyFill="1" applyBorder="1" applyAlignment="1" applyProtection="1">
      <alignment horizontal="left" vertical="top" wrapText="1"/>
      <protection locked="0"/>
    </xf>
    <xf numFmtId="0" fontId="8" fillId="4" borderId="14" xfId="0" applyFont="1" applyFill="1" applyBorder="1" applyAlignment="1" applyProtection="1">
      <alignment horizontal="left" vertical="top" wrapText="1"/>
      <protection locked="0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47" fillId="0" borderId="51" xfId="0" applyFont="1" applyBorder="1" applyAlignment="1">
      <alignment horizontal="right" vertical="center" wrapText="1"/>
    </xf>
    <xf numFmtId="0" fontId="47" fillId="0" borderId="52" xfId="0" applyFont="1" applyBorder="1" applyAlignment="1">
      <alignment horizontal="right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right" vertical="center" wrapText="1"/>
    </xf>
    <xf numFmtId="0" fontId="46" fillId="0" borderId="46" xfId="0" applyFont="1" applyBorder="1" applyAlignment="1">
      <alignment horizontal="right" vertical="center" wrapText="1"/>
    </xf>
    <xf numFmtId="0" fontId="46" fillId="0" borderId="47" xfId="0" applyFont="1" applyBorder="1" applyAlignment="1">
      <alignment horizontal="right" vertical="center" wrapText="1"/>
    </xf>
  </cellXfs>
  <cellStyles count="2">
    <cellStyle name="Lien hypertexte" xfId="1" builtinId="8"/>
    <cellStyle name="Normal" xfId="0" builtinId="0"/>
  </cellStyles>
  <dxfs count="9">
    <dxf>
      <font>
        <color theme="0"/>
      </font>
    </dxf>
    <dxf>
      <font>
        <b val="0"/>
        <i/>
      </font>
      <fill>
        <patternFill>
          <bgColor rgb="FF8DD7EB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48BDDF"/>
      <color rgb="FFEC6730"/>
      <color rgb="FF8DD7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fmlaLink="$L$145" noThreeD="1"/>
</file>

<file path=xl/ctrlProps/ctrlProp8.xml><?xml version="1.0" encoding="utf-8"?>
<formControlPr xmlns="http://schemas.microsoft.com/office/spreadsheetml/2009/9/main" objectType="CheckBox" fmlaLink="$M$145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76200</xdr:rowOff>
    </xdr:from>
    <xdr:to>
      <xdr:col>2</xdr:col>
      <xdr:colOff>64011</xdr:colOff>
      <xdr:row>3</xdr:row>
      <xdr:rowOff>156973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76200"/>
          <a:ext cx="1664211" cy="65227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7</xdr:row>
          <xdr:rowOff>66675</xdr:rowOff>
        </xdr:from>
        <xdr:to>
          <xdr:col>1</xdr:col>
          <xdr:colOff>152400</xdr:colOff>
          <xdr:row>7</xdr:row>
          <xdr:rowOff>333375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EBF73660-AE0C-4EBB-9B25-9C0333D568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Groupe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7</xdr:row>
          <xdr:rowOff>285750</xdr:rowOff>
        </xdr:from>
        <xdr:to>
          <xdr:col>1</xdr:col>
          <xdr:colOff>152400</xdr:colOff>
          <xdr:row>7</xdr:row>
          <xdr:rowOff>533400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56925930-35CF-4300-BC0A-A4969C9B91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Région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7</xdr:row>
          <xdr:rowOff>85725</xdr:rowOff>
        </xdr:from>
        <xdr:to>
          <xdr:col>1</xdr:col>
          <xdr:colOff>942975</xdr:colOff>
          <xdr:row>7</xdr:row>
          <xdr:rowOff>333375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FB54064C-72F6-4CF0-ACA3-4379E5DBB0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Intergroupe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7</xdr:row>
          <xdr:rowOff>285750</xdr:rowOff>
        </xdr:from>
        <xdr:to>
          <xdr:col>1</xdr:col>
          <xdr:colOff>733425</xdr:colOff>
          <xdr:row>7</xdr:row>
          <xdr:rowOff>533400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A20B4B10-FCEA-458C-8A61-DECFE595F5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District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257175</xdr:rowOff>
        </xdr:from>
        <xdr:to>
          <xdr:col>1</xdr:col>
          <xdr:colOff>104775</xdr:colOff>
          <xdr:row>14</xdr:row>
          <xdr:rowOff>38100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43B5F00A-2CCF-46D0-9FAD-F848249A4D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Chèque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76200</xdr:rowOff>
        </xdr:from>
        <xdr:to>
          <xdr:col>1</xdr:col>
          <xdr:colOff>104775</xdr:colOff>
          <xdr:row>16</xdr:row>
          <xdr:rowOff>28575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62B57D45-E7A2-4184-AC50-DA6CF8789C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Virement bancaire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13</xdr:row>
          <xdr:rowOff>104775</xdr:rowOff>
        </xdr:from>
        <xdr:to>
          <xdr:col>2</xdr:col>
          <xdr:colOff>990600</xdr:colOff>
          <xdr:row>15</xdr:row>
          <xdr:rowOff>66675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293E17C-E342-459B-BF34-03914B259C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Dollars de sobriété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155</xdr:row>
          <xdr:rowOff>257175</xdr:rowOff>
        </xdr:from>
        <xdr:to>
          <xdr:col>6</xdr:col>
          <xdr:colOff>561975</xdr:colOff>
          <xdr:row>155</xdr:row>
          <xdr:rowOff>552450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4FC7BF11-4A48-4FD1-8BA3-DEF99D4C56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58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lcooliques-anonymes.fr/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M172"/>
  <sheetViews>
    <sheetView showGridLines="0" tabSelected="1" showRuler="0" workbookViewId="0">
      <selection activeCell="B7" sqref="B7"/>
    </sheetView>
  </sheetViews>
  <sheetFormatPr baseColWidth="10" defaultRowHeight="15" x14ac:dyDescent="0.25"/>
  <cols>
    <col min="1" max="1" width="8" customWidth="1"/>
    <col min="2" max="3" width="18.7109375" customWidth="1"/>
    <col min="4" max="4" width="13.42578125" customWidth="1"/>
    <col min="5" max="5" width="10.7109375" customWidth="1"/>
    <col min="6" max="6" width="11.42578125" customWidth="1"/>
    <col min="7" max="7" width="10.7109375" customWidth="1"/>
    <col min="10" max="10" width="24" style="43" customWidth="1"/>
    <col min="11" max="11" width="11.42578125" hidden="1" customWidth="1"/>
    <col min="12" max="13" width="0" hidden="1" customWidth="1"/>
  </cols>
  <sheetData>
    <row r="1" spans="1:10" x14ac:dyDescent="0.25">
      <c r="A1" s="2"/>
      <c r="G1" s="3"/>
      <c r="J1" s="49" t="s">
        <v>223</v>
      </c>
    </row>
    <row r="2" spans="1:10" ht="15" customHeight="1" x14ac:dyDescent="0.25">
      <c r="A2" s="2"/>
      <c r="C2" s="90" t="s">
        <v>0</v>
      </c>
      <c r="D2" s="90"/>
      <c r="E2" s="90"/>
      <c r="F2" s="90"/>
      <c r="G2" s="90"/>
      <c r="J2" s="49" t="s">
        <v>224</v>
      </c>
    </row>
    <row r="3" spans="1:10" ht="15" customHeight="1" x14ac:dyDescent="0.25">
      <c r="A3" s="2"/>
      <c r="C3" s="90"/>
      <c r="D3" s="90"/>
      <c r="E3" s="90"/>
      <c r="F3" s="90"/>
      <c r="G3" s="90"/>
      <c r="J3" s="49" t="s">
        <v>225</v>
      </c>
    </row>
    <row r="4" spans="1:10" x14ac:dyDescent="0.25">
      <c r="A4" s="2"/>
      <c r="C4" s="4"/>
      <c r="D4" s="4"/>
      <c r="E4" s="4"/>
      <c r="F4" s="4"/>
      <c r="G4" s="5"/>
      <c r="J4" s="49" t="s">
        <v>226</v>
      </c>
    </row>
    <row r="5" spans="1:10" ht="46.5" customHeight="1" thickBot="1" x14ac:dyDescent="0.3">
      <c r="A5" s="2"/>
      <c r="G5" s="3"/>
      <c r="J5" s="49" t="s">
        <v>227</v>
      </c>
    </row>
    <row r="6" spans="1:10" ht="19.5" thickBot="1" x14ac:dyDescent="0.3">
      <c r="A6" s="91" t="s">
        <v>1</v>
      </c>
      <c r="B6" s="92"/>
      <c r="C6" s="92"/>
      <c r="D6" s="92"/>
      <c r="E6" s="92"/>
      <c r="F6" s="92"/>
      <c r="G6" s="93"/>
      <c r="J6" s="49" t="s">
        <v>228</v>
      </c>
    </row>
    <row r="7" spans="1:10" ht="29.25" customHeight="1" thickBot="1" x14ac:dyDescent="0.3">
      <c r="A7" s="6" t="s">
        <v>218</v>
      </c>
      <c r="B7" s="46"/>
      <c r="C7" s="47" t="s">
        <v>217</v>
      </c>
      <c r="D7" s="103" t="s">
        <v>223</v>
      </c>
      <c r="E7" s="103"/>
      <c r="F7" s="103"/>
      <c r="G7" s="48"/>
      <c r="J7" s="49" t="s">
        <v>229</v>
      </c>
    </row>
    <row r="8" spans="1:10" ht="48" customHeight="1" thickBot="1" x14ac:dyDescent="0.3">
      <c r="A8" s="104"/>
      <c r="B8" s="105"/>
      <c r="C8" s="7" t="s">
        <v>2</v>
      </c>
      <c r="D8" s="94"/>
      <c r="E8" s="94"/>
      <c r="F8" s="94"/>
      <c r="G8" s="95"/>
      <c r="J8" s="49" t="s">
        <v>230</v>
      </c>
    </row>
    <row r="9" spans="1:10" x14ac:dyDescent="0.25">
      <c r="A9" s="96" t="s">
        <v>3</v>
      </c>
      <c r="B9" s="97"/>
      <c r="C9" s="97"/>
      <c r="D9" s="97"/>
      <c r="E9" s="97"/>
      <c r="F9" s="97"/>
      <c r="G9" s="98"/>
      <c r="J9" s="49" t="s">
        <v>231</v>
      </c>
    </row>
    <row r="10" spans="1:10" x14ac:dyDescent="0.25">
      <c r="A10" s="99" t="s">
        <v>4</v>
      </c>
      <c r="B10" s="100"/>
      <c r="C10" s="101"/>
      <c r="D10" s="101"/>
      <c r="E10" s="101"/>
      <c r="F10" s="101"/>
      <c r="G10" s="102"/>
      <c r="J10" s="49" t="s">
        <v>232</v>
      </c>
    </row>
    <row r="11" spans="1:10" x14ac:dyDescent="0.25">
      <c r="A11" s="45" t="s">
        <v>5</v>
      </c>
      <c r="B11" s="106"/>
      <c r="C11" s="106"/>
      <c r="D11" s="106"/>
      <c r="E11" s="106"/>
      <c r="F11" s="106"/>
      <c r="G11" s="107"/>
      <c r="J11" s="49" t="s">
        <v>233</v>
      </c>
    </row>
    <row r="12" spans="1:10" ht="15.75" thickBot="1" x14ac:dyDescent="0.3">
      <c r="A12" s="8" t="s">
        <v>6</v>
      </c>
      <c r="B12" s="1"/>
      <c r="C12" s="9" t="s">
        <v>7</v>
      </c>
      <c r="D12" s="83"/>
      <c r="E12" s="83"/>
      <c r="F12" s="83"/>
      <c r="G12" s="84"/>
      <c r="J12" s="49" t="s">
        <v>234</v>
      </c>
    </row>
    <row r="13" spans="1:10" ht="23.25" customHeight="1" x14ac:dyDescent="0.25">
      <c r="A13" s="85" t="s">
        <v>8</v>
      </c>
      <c r="B13" s="86"/>
      <c r="C13" s="87"/>
      <c r="D13" s="85" t="s">
        <v>212</v>
      </c>
      <c r="E13" s="86"/>
      <c r="F13" s="86"/>
      <c r="G13" s="87"/>
      <c r="J13" s="49" t="s">
        <v>235</v>
      </c>
    </row>
    <row r="14" spans="1:10" x14ac:dyDescent="0.25">
      <c r="A14" s="52"/>
      <c r="B14" s="14"/>
      <c r="C14" s="15"/>
      <c r="D14" s="11" t="s">
        <v>9</v>
      </c>
      <c r="E14" s="88"/>
      <c r="F14" s="88"/>
      <c r="G14" s="89"/>
      <c r="J14" s="49" t="s">
        <v>236</v>
      </c>
    </row>
    <row r="15" spans="1:10" x14ac:dyDescent="0.25">
      <c r="A15" s="10"/>
      <c r="B15" s="14"/>
      <c r="C15" s="53"/>
      <c r="D15" s="12" t="s">
        <v>10</v>
      </c>
      <c r="E15" s="88"/>
      <c r="F15" s="88"/>
      <c r="G15" s="89"/>
      <c r="J15" s="49" t="s">
        <v>237</v>
      </c>
    </row>
    <row r="16" spans="1:10" ht="16.5" thickBot="1" x14ac:dyDescent="0.3">
      <c r="A16" s="54"/>
      <c r="B16" s="9"/>
      <c r="C16" s="55"/>
      <c r="D16" s="13" t="s">
        <v>11</v>
      </c>
      <c r="E16" s="124"/>
      <c r="F16" s="124"/>
      <c r="G16" s="125"/>
      <c r="J16" s="49" t="s">
        <v>238</v>
      </c>
    </row>
    <row r="17" spans="1:10" ht="50.1" customHeight="1" x14ac:dyDescent="0.25">
      <c r="A17" s="118" t="s">
        <v>268</v>
      </c>
      <c r="B17" s="119"/>
      <c r="C17" s="119"/>
      <c r="D17" s="119"/>
      <c r="E17" s="119"/>
      <c r="F17" s="119"/>
      <c r="G17" s="120"/>
      <c r="J17" s="49" t="s">
        <v>239</v>
      </c>
    </row>
    <row r="18" spans="1:10" x14ac:dyDescent="0.25">
      <c r="A18" s="121" t="s">
        <v>213</v>
      </c>
      <c r="B18" s="122"/>
      <c r="C18" s="122"/>
      <c r="D18" s="122"/>
      <c r="E18" s="122"/>
      <c r="F18" s="122"/>
      <c r="G18" s="123"/>
      <c r="J18" s="49" t="s">
        <v>240</v>
      </c>
    </row>
    <row r="19" spans="1:10" x14ac:dyDescent="0.25">
      <c r="A19" s="174"/>
      <c r="B19" s="175"/>
      <c r="C19" s="175"/>
      <c r="D19" s="175"/>
      <c r="E19" s="175"/>
      <c r="F19" s="175"/>
      <c r="G19" s="176"/>
      <c r="J19" s="49" t="s">
        <v>241</v>
      </c>
    </row>
    <row r="20" spans="1:10" x14ac:dyDescent="0.25">
      <c r="A20" s="177"/>
      <c r="B20" s="178"/>
      <c r="C20" s="178"/>
      <c r="D20" s="178"/>
      <c r="E20" s="178"/>
      <c r="F20" s="178"/>
      <c r="G20" s="179"/>
      <c r="J20" s="49" t="s">
        <v>242</v>
      </c>
    </row>
    <row r="21" spans="1:10" x14ac:dyDescent="0.25">
      <c r="A21" s="177"/>
      <c r="B21" s="178"/>
      <c r="C21" s="178"/>
      <c r="D21" s="178"/>
      <c r="E21" s="178"/>
      <c r="F21" s="178"/>
      <c r="G21" s="179"/>
      <c r="J21" s="43" t="s">
        <v>247</v>
      </c>
    </row>
    <row r="22" spans="1:10" ht="50.1" customHeight="1" thickBot="1" x14ac:dyDescent="0.3">
      <c r="A22" s="180"/>
      <c r="B22" s="181"/>
      <c r="C22" s="181"/>
      <c r="D22" s="181"/>
      <c r="E22" s="181"/>
      <c r="F22" s="181"/>
      <c r="G22" s="182"/>
      <c r="J22" s="49" t="s">
        <v>243</v>
      </c>
    </row>
    <row r="23" spans="1:10" x14ac:dyDescent="0.25">
      <c r="A23" s="121" t="s">
        <v>12</v>
      </c>
      <c r="B23" s="122"/>
      <c r="C23" s="122"/>
      <c r="D23" s="122"/>
      <c r="E23" s="122"/>
      <c r="F23" s="122"/>
      <c r="G23" s="123"/>
      <c r="J23" s="49" t="s">
        <v>244</v>
      </c>
    </row>
    <row r="24" spans="1:10" x14ac:dyDescent="0.25">
      <c r="A24" s="126" t="s">
        <v>13</v>
      </c>
      <c r="B24" s="127"/>
      <c r="C24" s="127"/>
      <c r="D24" s="127"/>
      <c r="E24" s="127"/>
      <c r="F24" s="127"/>
      <c r="G24" s="128"/>
      <c r="J24" s="49" t="s">
        <v>245</v>
      </c>
    </row>
    <row r="25" spans="1:10" x14ac:dyDescent="0.25">
      <c r="A25" s="129" t="s">
        <v>14</v>
      </c>
      <c r="B25" s="130"/>
      <c r="C25" s="130"/>
      <c r="D25" s="130"/>
      <c r="E25" s="130"/>
      <c r="F25" s="130"/>
      <c r="G25" s="131"/>
      <c r="J25" s="49" t="s">
        <v>246</v>
      </c>
    </row>
    <row r="26" spans="1:10" x14ac:dyDescent="0.25">
      <c r="A26" s="132" t="s">
        <v>15</v>
      </c>
      <c r="B26" s="133"/>
      <c r="C26" s="133"/>
      <c r="D26" s="133"/>
      <c r="E26" s="133"/>
      <c r="F26" s="133"/>
      <c r="G26" s="134"/>
    </row>
    <row r="27" spans="1:10" x14ac:dyDescent="0.25">
      <c r="A27" s="109" t="s">
        <v>214</v>
      </c>
      <c r="B27" s="110"/>
      <c r="C27" s="110"/>
      <c r="D27" s="110"/>
      <c r="E27" s="110"/>
      <c r="F27" s="110"/>
      <c r="G27" s="111"/>
    </row>
    <row r="28" spans="1:10" ht="50.1" customHeight="1" thickBot="1" x14ac:dyDescent="0.3">
      <c r="A28" s="10"/>
      <c r="B28" s="14"/>
      <c r="C28" s="14"/>
      <c r="D28" s="14"/>
      <c r="E28" s="14"/>
      <c r="F28" s="14"/>
      <c r="G28" s="15"/>
    </row>
    <row r="29" spans="1:10" ht="22.5" customHeight="1" x14ac:dyDescent="0.25">
      <c r="A29" s="112" t="s">
        <v>269</v>
      </c>
      <c r="B29" s="113"/>
      <c r="C29" s="113"/>
      <c r="D29" s="113"/>
      <c r="E29" s="113"/>
      <c r="F29" s="113"/>
      <c r="G29" s="114"/>
    </row>
    <row r="30" spans="1:10" ht="19.5" customHeight="1" thickBot="1" x14ac:dyDescent="0.3">
      <c r="A30" s="115" t="s">
        <v>210</v>
      </c>
      <c r="B30" s="116"/>
      <c r="C30" s="116"/>
      <c r="D30" s="116"/>
      <c r="E30" s="116"/>
      <c r="F30" s="116"/>
      <c r="G30" s="117"/>
    </row>
    <row r="31" spans="1:10" ht="75" customHeight="1" x14ac:dyDescent="0.25">
      <c r="A31" s="16"/>
      <c r="B31" s="17"/>
      <c r="C31" s="17"/>
      <c r="D31" s="17"/>
      <c r="E31" s="17"/>
      <c r="F31" s="17"/>
      <c r="G31" s="17"/>
    </row>
    <row r="32" spans="1:10" ht="15.75" x14ac:dyDescent="0.25">
      <c r="A32" s="108" t="s">
        <v>21</v>
      </c>
      <c r="B32" s="108"/>
      <c r="C32" s="108"/>
      <c r="D32" s="108"/>
      <c r="E32" s="108"/>
      <c r="F32" s="108"/>
      <c r="G32" s="108"/>
    </row>
    <row r="33" spans="1:7" x14ac:dyDescent="0.25">
      <c r="A33" s="108" t="s">
        <v>22</v>
      </c>
      <c r="B33" s="108"/>
      <c r="C33" s="108"/>
      <c r="D33" s="108"/>
      <c r="E33" s="108"/>
      <c r="F33" s="108"/>
      <c r="G33" s="108"/>
    </row>
    <row r="34" spans="1:7" x14ac:dyDescent="0.25">
      <c r="A34" s="39"/>
      <c r="B34" s="39"/>
      <c r="C34" s="39"/>
      <c r="D34" s="39"/>
      <c r="E34" s="39"/>
      <c r="F34" s="39"/>
      <c r="G34" s="39"/>
    </row>
    <row r="35" spans="1:7" ht="16.5" thickBot="1" x14ac:dyDescent="0.3">
      <c r="A35" s="18" t="s">
        <v>208</v>
      </c>
      <c r="C35" s="19"/>
      <c r="G35" s="3"/>
    </row>
    <row r="36" spans="1:7" x14ac:dyDescent="0.25">
      <c r="A36" s="20" t="s">
        <v>23</v>
      </c>
      <c r="B36" s="141" t="s">
        <v>24</v>
      </c>
      <c r="C36" s="142"/>
      <c r="D36" s="143"/>
      <c r="E36" s="21" t="s">
        <v>25</v>
      </c>
      <c r="F36" s="21" t="s">
        <v>26</v>
      </c>
      <c r="G36" s="22" t="s">
        <v>27</v>
      </c>
    </row>
    <row r="37" spans="1:7" x14ac:dyDescent="0.25">
      <c r="A37" s="23" t="s">
        <v>28</v>
      </c>
      <c r="B37" s="135" t="s">
        <v>29</v>
      </c>
      <c r="C37" s="136"/>
      <c r="D37" s="137"/>
      <c r="E37" s="38"/>
      <c r="F37" s="24">
        <v>18</v>
      </c>
      <c r="G37" s="25">
        <f>F37*E37</f>
        <v>0</v>
      </c>
    </row>
    <row r="38" spans="1:7" x14ac:dyDescent="0.25">
      <c r="A38" s="23" t="s">
        <v>30</v>
      </c>
      <c r="B38" s="135" t="s">
        <v>31</v>
      </c>
      <c r="C38" s="136"/>
      <c r="D38" s="137"/>
      <c r="E38" s="38"/>
      <c r="F38" s="24">
        <v>16</v>
      </c>
      <c r="G38" s="25">
        <f t="shared" ref="G38:G61" si="0">F38*E38</f>
        <v>0</v>
      </c>
    </row>
    <row r="39" spans="1:7" x14ac:dyDescent="0.25">
      <c r="A39" s="23" t="s">
        <v>32</v>
      </c>
      <c r="B39" s="135" t="s">
        <v>33</v>
      </c>
      <c r="C39" s="136"/>
      <c r="D39" s="137"/>
      <c r="E39" s="38"/>
      <c r="F39" s="24">
        <v>25</v>
      </c>
      <c r="G39" s="25">
        <f t="shared" si="0"/>
        <v>0</v>
      </c>
    </row>
    <row r="40" spans="1:7" x14ac:dyDescent="0.25">
      <c r="A40" s="23" t="s">
        <v>34</v>
      </c>
      <c r="B40" s="135" t="s">
        <v>35</v>
      </c>
      <c r="C40" s="136"/>
      <c r="D40" s="137"/>
      <c r="E40" s="38"/>
      <c r="F40" s="24">
        <v>9</v>
      </c>
      <c r="G40" s="25">
        <f t="shared" si="0"/>
        <v>0</v>
      </c>
    </row>
    <row r="41" spans="1:7" x14ac:dyDescent="0.25">
      <c r="A41" s="23" t="s">
        <v>36</v>
      </c>
      <c r="B41" s="135" t="s">
        <v>37</v>
      </c>
      <c r="C41" s="136"/>
      <c r="D41" s="137"/>
      <c r="E41" s="38"/>
      <c r="F41" s="24">
        <v>10</v>
      </c>
      <c r="G41" s="25">
        <f t="shared" si="0"/>
        <v>0</v>
      </c>
    </row>
    <row r="42" spans="1:7" x14ac:dyDescent="0.25">
      <c r="A42" s="23" t="s">
        <v>38</v>
      </c>
      <c r="B42" s="135" t="s">
        <v>39</v>
      </c>
      <c r="C42" s="136"/>
      <c r="D42" s="137"/>
      <c r="E42" s="38"/>
      <c r="F42" s="24">
        <v>20</v>
      </c>
      <c r="G42" s="25">
        <f t="shared" si="0"/>
        <v>0</v>
      </c>
    </row>
    <row r="43" spans="1:7" x14ac:dyDescent="0.25">
      <c r="A43" s="23" t="s">
        <v>40</v>
      </c>
      <c r="B43" s="135" t="s">
        <v>41</v>
      </c>
      <c r="C43" s="136"/>
      <c r="D43" s="137"/>
      <c r="E43" s="38"/>
      <c r="F43" s="24">
        <v>9</v>
      </c>
      <c r="G43" s="25">
        <f t="shared" si="0"/>
        <v>0</v>
      </c>
    </row>
    <row r="44" spans="1:7" s="68" customFormat="1" x14ac:dyDescent="0.25">
      <c r="A44" s="80" t="s">
        <v>42</v>
      </c>
      <c r="B44" s="138" t="s">
        <v>284</v>
      </c>
      <c r="C44" s="139"/>
      <c r="D44" s="140"/>
      <c r="E44" s="81"/>
      <c r="F44" s="82">
        <v>7</v>
      </c>
      <c r="G44" s="67">
        <f t="shared" si="0"/>
        <v>0</v>
      </c>
    </row>
    <row r="45" spans="1:7" x14ac:dyDescent="0.25">
      <c r="A45" s="23" t="s">
        <v>43</v>
      </c>
      <c r="B45" s="135" t="s">
        <v>44</v>
      </c>
      <c r="C45" s="136"/>
      <c r="D45" s="137"/>
      <c r="E45" s="38"/>
      <c r="F45" s="24">
        <v>20</v>
      </c>
      <c r="G45" s="25">
        <f t="shared" si="0"/>
        <v>0</v>
      </c>
    </row>
    <row r="46" spans="1:7" x14ac:dyDescent="0.25">
      <c r="A46" s="23" t="s">
        <v>45</v>
      </c>
      <c r="B46" s="135" t="s">
        <v>46</v>
      </c>
      <c r="C46" s="136"/>
      <c r="D46" s="137"/>
      <c r="E46" s="38"/>
      <c r="F46" s="24">
        <v>18</v>
      </c>
      <c r="G46" s="25">
        <f t="shared" si="0"/>
        <v>0</v>
      </c>
    </row>
    <row r="47" spans="1:7" x14ac:dyDescent="0.25">
      <c r="A47" s="23" t="s">
        <v>47</v>
      </c>
      <c r="B47" s="135" t="s">
        <v>48</v>
      </c>
      <c r="C47" s="136"/>
      <c r="D47" s="137"/>
      <c r="E47" s="38"/>
      <c r="F47" s="24">
        <v>5</v>
      </c>
      <c r="G47" s="25">
        <f t="shared" si="0"/>
        <v>0</v>
      </c>
    </row>
    <row r="48" spans="1:7" x14ac:dyDescent="0.25">
      <c r="A48" s="23" t="s">
        <v>49</v>
      </c>
      <c r="B48" s="135" t="s">
        <v>50</v>
      </c>
      <c r="C48" s="136"/>
      <c r="D48" s="137"/>
      <c r="E48" s="38"/>
      <c r="F48" s="24">
        <v>18</v>
      </c>
      <c r="G48" s="25">
        <f t="shared" si="0"/>
        <v>0</v>
      </c>
    </row>
    <row r="49" spans="1:7" x14ac:dyDescent="0.25">
      <c r="A49" s="23" t="s">
        <v>51</v>
      </c>
      <c r="B49" s="135" t="s">
        <v>52</v>
      </c>
      <c r="C49" s="136"/>
      <c r="D49" s="137"/>
      <c r="E49" s="38"/>
      <c r="F49" s="24">
        <v>18</v>
      </c>
      <c r="G49" s="25">
        <f t="shared" si="0"/>
        <v>0</v>
      </c>
    </row>
    <row r="50" spans="1:7" x14ac:dyDescent="0.25">
      <c r="A50" s="23" t="s">
        <v>53</v>
      </c>
      <c r="B50" s="135" t="s">
        <v>54</v>
      </c>
      <c r="C50" s="136"/>
      <c r="D50" s="137"/>
      <c r="E50" s="38"/>
      <c r="F50" s="24">
        <v>5</v>
      </c>
      <c r="G50" s="25">
        <f t="shared" si="0"/>
        <v>0</v>
      </c>
    </row>
    <row r="51" spans="1:7" x14ac:dyDescent="0.25">
      <c r="A51" s="23" t="s">
        <v>55</v>
      </c>
      <c r="B51" s="135" t="s">
        <v>56</v>
      </c>
      <c r="C51" s="136"/>
      <c r="D51" s="137"/>
      <c r="E51" s="38"/>
      <c r="F51" s="24">
        <v>12</v>
      </c>
      <c r="G51" s="25">
        <f t="shared" si="0"/>
        <v>0</v>
      </c>
    </row>
    <row r="52" spans="1:7" x14ac:dyDescent="0.25">
      <c r="A52" s="23" t="s">
        <v>270</v>
      </c>
      <c r="B52" s="73" t="s">
        <v>277</v>
      </c>
      <c r="C52" s="74"/>
      <c r="D52" s="76" t="s">
        <v>278</v>
      </c>
      <c r="E52" s="38"/>
      <c r="F52" s="24">
        <v>14</v>
      </c>
      <c r="G52" s="25">
        <f t="shared" si="0"/>
        <v>0</v>
      </c>
    </row>
    <row r="53" spans="1:7" x14ac:dyDescent="0.25">
      <c r="A53" s="23" t="s">
        <v>57</v>
      </c>
      <c r="B53" s="73" t="s">
        <v>58</v>
      </c>
      <c r="C53" s="74"/>
      <c r="D53" s="75"/>
      <c r="E53" s="38"/>
      <c r="F53" s="24">
        <v>22</v>
      </c>
      <c r="G53" s="25">
        <f t="shared" si="0"/>
        <v>0</v>
      </c>
    </row>
    <row r="54" spans="1:7" x14ac:dyDescent="0.25">
      <c r="A54" s="23" t="s">
        <v>59</v>
      </c>
      <c r="B54" s="135" t="s">
        <v>60</v>
      </c>
      <c r="C54" s="136"/>
      <c r="D54" s="137"/>
      <c r="E54" s="38"/>
      <c r="F54" s="24">
        <v>8</v>
      </c>
      <c r="G54" s="25">
        <f t="shared" si="0"/>
        <v>0</v>
      </c>
    </row>
    <row r="55" spans="1:7" x14ac:dyDescent="0.25">
      <c r="A55" s="23" t="s">
        <v>271</v>
      </c>
      <c r="B55" s="73" t="s">
        <v>276</v>
      </c>
      <c r="C55" s="74"/>
      <c r="D55" s="76" t="s">
        <v>278</v>
      </c>
      <c r="E55" s="38"/>
      <c r="F55" s="24">
        <v>5</v>
      </c>
      <c r="G55" s="25">
        <f t="shared" si="0"/>
        <v>0</v>
      </c>
    </row>
    <row r="56" spans="1:7" x14ac:dyDescent="0.25">
      <c r="A56" s="23" t="s">
        <v>61</v>
      </c>
      <c r="B56" s="135" t="s">
        <v>62</v>
      </c>
      <c r="C56" s="136"/>
      <c r="D56" s="137"/>
      <c r="E56" s="38"/>
      <c r="F56" s="24">
        <v>14</v>
      </c>
      <c r="G56" s="25">
        <f t="shared" si="0"/>
        <v>0</v>
      </c>
    </row>
    <row r="57" spans="1:7" x14ac:dyDescent="0.25">
      <c r="A57" s="23" t="s">
        <v>63</v>
      </c>
      <c r="B57" s="135" t="s">
        <v>248</v>
      </c>
      <c r="C57" s="136"/>
      <c r="D57" s="137"/>
      <c r="E57" s="38"/>
      <c r="F57" s="24">
        <v>4</v>
      </c>
      <c r="G57" s="25">
        <f t="shared" si="0"/>
        <v>0</v>
      </c>
    </row>
    <row r="58" spans="1:7" x14ac:dyDescent="0.25">
      <c r="A58" s="23" t="s">
        <v>64</v>
      </c>
      <c r="B58" s="135" t="s">
        <v>65</v>
      </c>
      <c r="C58" s="136"/>
      <c r="D58" s="137"/>
      <c r="E58" s="38"/>
      <c r="F58" s="24">
        <v>11</v>
      </c>
      <c r="G58" s="25">
        <f t="shared" si="0"/>
        <v>0</v>
      </c>
    </row>
    <row r="59" spans="1:7" x14ac:dyDescent="0.25">
      <c r="A59" s="23" t="s">
        <v>66</v>
      </c>
      <c r="B59" s="135" t="s">
        <v>67</v>
      </c>
      <c r="C59" s="136"/>
      <c r="D59" s="137"/>
      <c r="E59" s="38"/>
      <c r="F59" s="24">
        <v>10</v>
      </c>
      <c r="G59" s="25">
        <f t="shared" si="0"/>
        <v>0</v>
      </c>
    </row>
    <row r="60" spans="1:7" x14ac:dyDescent="0.25">
      <c r="A60" s="23" t="s">
        <v>68</v>
      </c>
      <c r="B60" s="135" t="s">
        <v>69</v>
      </c>
      <c r="C60" s="136"/>
      <c r="D60" s="137"/>
      <c r="E60" s="38"/>
      <c r="F60" s="24">
        <v>20</v>
      </c>
      <c r="G60" s="25">
        <f t="shared" si="0"/>
        <v>0</v>
      </c>
    </row>
    <row r="61" spans="1:7" x14ac:dyDescent="0.25">
      <c r="A61" s="23" t="s">
        <v>70</v>
      </c>
      <c r="B61" s="135" t="s">
        <v>71</v>
      </c>
      <c r="C61" s="136"/>
      <c r="D61" s="137"/>
      <c r="E61" s="38"/>
      <c r="F61" s="24">
        <v>5</v>
      </c>
      <c r="G61" s="25">
        <f t="shared" si="0"/>
        <v>0</v>
      </c>
    </row>
    <row r="62" spans="1:7" ht="15.75" x14ac:dyDescent="0.25">
      <c r="A62" s="18" t="s">
        <v>209</v>
      </c>
      <c r="C62" s="19"/>
      <c r="E62" s="26"/>
      <c r="F62" s="27"/>
      <c r="G62" s="3"/>
    </row>
    <row r="63" spans="1:7" ht="15.75" thickBot="1" x14ac:dyDescent="0.3">
      <c r="A63" s="144" t="s">
        <v>72</v>
      </c>
      <c r="B63" s="145"/>
      <c r="C63" s="145"/>
      <c r="D63" s="145"/>
      <c r="E63" s="145"/>
      <c r="F63" s="145"/>
      <c r="G63" s="146"/>
    </row>
    <row r="64" spans="1:7" x14ac:dyDescent="0.25">
      <c r="A64" s="20" t="s">
        <v>23</v>
      </c>
      <c r="B64" s="141" t="s">
        <v>24</v>
      </c>
      <c r="C64" s="142"/>
      <c r="D64" s="143"/>
      <c r="E64" s="21" t="s">
        <v>25</v>
      </c>
      <c r="F64" s="21" t="s">
        <v>26</v>
      </c>
      <c r="G64" s="22" t="s">
        <v>27</v>
      </c>
    </row>
    <row r="65" spans="1:7" x14ac:dyDescent="0.25">
      <c r="A65" s="28" t="s">
        <v>73</v>
      </c>
      <c r="B65" s="135" t="s">
        <v>74</v>
      </c>
      <c r="C65" s="136"/>
      <c r="D65" s="137"/>
      <c r="E65" s="38"/>
      <c r="F65" s="24">
        <v>3</v>
      </c>
      <c r="G65" s="25">
        <f t="shared" ref="G65:G86" si="1">F65*E65</f>
        <v>0</v>
      </c>
    </row>
    <row r="66" spans="1:7" x14ac:dyDescent="0.25">
      <c r="A66" s="150" t="s">
        <v>75</v>
      </c>
      <c r="B66" s="147" t="s">
        <v>76</v>
      </c>
      <c r="C66" s="148"/>
      <c r="D66" s="149"/>
      <c r="E66" s="152"/>
      <c r="F66" s="154">
        <v>2</v>
      </c>
      <c r="G66" s="156">
        <f t="shared" si="1"/>
        <v>0</v>
      </c>
    </row>
    <row r="67" spans="1:7" x14ac:dyDescent="0.25">
      <c r="A67" s="151"/>
      <c r="B67" s="158" t="s">
        <v>249</v>
      </c>
      <c r="C67" s="159"/>
      <c r="D67" s="160"/>
      <c r="E67" s="153"/>
      <c r="F67" s="155"/>
      <c r="G67" s="157"/>
    </row>
    <row r="68" spans="1:7" x14ac:dyDescent="0.25">
      <c r="A68" s="28" t="s">
        <v>77</v>
      </c>
      <c r="B68" s="135" t="s">
        <v>78</v>
      </c>
      <c r="C68" s="136"/>
      <c r="D68" s="137"/>
      <c r="E68" s="38"/>
      <c r="F68" s="24">
        <v>2</v>
      </c>
      <c r="G68" s="25">
        <f t="shared" si="1"/>
        <v>0</v>
      </c>
    </row>
    <row r="69" spans="1:7" x14ac:dyDescent="0.25">
      <c r="A69" s="28" t="s">
        <v>79</v>
      </c>
      <c r="B69" s="135" t="s">
        <v>80</v>
      </c>
      <c r="C69" s="136"/>
      <c r="D69" s="137"/>
      <c r="E69" s="38"/>
      <c r="F69" s="24">
        <v>1</v>
      </c>
      <c r="G69" s="25">
        <f t="shared" si="1"/>
        <v>0</v>
      </c>
    </row>
    <row r="70" spans="1:7" x14ac:dyDescent="0.25">
      <c r="A70" s="28" t="s">
        <v>81</v>
      </c>
      <c r="B70" s="135" t="s">
        <v>82</v>
      </c>
      <c r="C70" s="136"/>
      <c r="D70" s="137"/>
      <c r="E70" s="38"/>
      <c r="F70" s="24">
        <v>1</v>
      </c>
      <c r="G70" s="25">
        <f t="shared" si="1"/>
        <v>0</v>
      </c>
    </row>
    <row r="71" spans="1:7" x14ac:dyDescent="0.25">
      <c r="A71" s="28" t="s">
        <v>83</v>
      </c>
      <c r="B71" s="135" t="s">
        <v>84</v>
      </c>
      <c r="C71" s="136"/>
      <c r="D71" s="137"/>
      <c r="E71" s="38"/>
      <c r="F71" s="24">
        <v>2</v>
      </c>
      <c r="G71" s="25">
        <f t="shared" si="1"/>
        <v>0</v>
      </c>
    </row>
    <row r="72" spans="1:7" x14ac:dyDescent="0.25">
      <c r="A72" s="28" t="s">
        <v>85</v>
      </c>
      <c r="B72" s="135" t="s">
        <v>86</v>
      </c>
      <c r="C72" s="136"/>
      <c r="D72" s="137"/>
      <c r="E72" s="38"/>
      <c r="F72" s="24">
        <v>1.5</v>
      </c>
      <c r="G72" s="25">
        <f t="shared" si="1"/>
        <v>0</v>
      </c>
    </row>
    <row r="73" spans="1:7" x14ac:dyDescent="0.25">
      <c r="A73" s="28" t="s">
        <v>87</v>
      </c>
      <c r="B73" s="135" t="s">
        <v>88</v>
      </c>
      <c r="C73" s="136"/>
      <c r="D73" s="137"/>
      <c r="E73" s="38"/>
      <c r="F73" s="24">
        <v>3</v>
      </c>
      <c r="G73" s="25">
        <f t="shared" si="1"/>
        <v>0</v>
      </c>
    </row>
    <row r="74" spans="1:7" x14ac:dyDescent="0.25">
      <c r="A74" s="28" t="s">
        <v>89</v>
      </c>
      <c r="B74" s="135" t="s">
        <v>250</v>
      </c>
      <c r="C74" s="136"/>
      <c r="D74" s="137"/>
      <c r="E74" s="38"/>
      <c r="F74" s="24">
        <v>2</v>
      </c>
      <c r="G74" s="25">
        <f t="shared" si="1"/>
        <v>0</v>
      </c>
    </row>
    <row r="75" spans="1:7" ht="27" customHeight="1" x14ac:dyDescent="0.25">
      <c r="A75" s="28" t="s">
        <v>90</v>
      </c>
      <c r="B75" s="161" t="s">
        <v>91</v>
      </c>
      <c r="C75" s="162"/>
      <c r="D75" s="163"/>
      <c r="E75" s="60"/>
      <c r="F75" s="24">
        <v>16</v>
      </c>
      <c r="G75" s="61">
        <f t="shared" si="1"/>
        <v>0</v>
      </c>
    </row>
    <row r="76" spans="1:7" x14ac:dyDescent="0.25">
      <c r="A76" s="28" t="s">
        <v>92</v>
      </c>
      <c r="B76" s="135" t="s">
        <v>93</v>
      </c>
      <c r="C76" s="136"/>
      <c r="D76" s="137"/>
      <c r="E76" s="38"/>
      <c r="F76" s="24">
        <v>2</v>
      </c>
      <c r="G76" s="25">
        <f t="shared" si="1"/>
        <v>0</v>
      </c>
    </row>
    <row r="77" spans="1:7" x14ac:dyDescent="0.25">
      <c r="A77" s="28" t="s">
        <v>94</v>
      </c>
      <c r="B77" s="135" t="s">
        <v>95</v>
      </c>
      <c r="C77" s="136"/>
      <c r="D77" s="137"/>
      <c r="E77" s="38"/>
      <c r="F77" s="24">
        <v>0.5</v>
      </c>
      <c r="G77" s="25">
        <f t="shared" si="1"/>
        <v>0</v>
      </c>
    </row>
    <row r="78" spans="1:7" x14ac:dyDescent="0.25">
      <c r="A78" s="28" t="s">
        <v>97</v>
      </c>
      <c r="B78" s="135" t="s">
        <v>98</v>
      </c>
      <c r="C78" s="136"/>
      <c r="D78" s="137"/>
      <c r="E78" s="38"/>
      <c r="F78" s="24">
        <v>1</v>
      </c>
      <c r="G78" s="25">
        <f t="shared" si="1"/>
        <v>0</v>
      </c>
    </row>
    <row r="79" spans="1:7" x14ac:dyDescent="0.25">
      <c r="A79" s="28" t="s">
        <v>99</v>
      </c>
      <c r="B79" s="135" t="s">
        <v>100</v>
      </c>
      <c r="C79" s="136"/>
      <c r="D79" s="137"/>
      <c r="E79" s="38"/>
      <c r="F79" s="24">
        <v>4</v>
      </c>
      <c r="G79" s="25">
        <f t="shared" si="1"/>
        <v>0</v>
      </c>
    </row>
    <row r="80" spans="1:7" x14ac:dyDescent="0.25">
      <c r="A80" s="28" t="s">
        <v>101</v>
      </c>
      <c r="B80" s="135" t="s">
        <v>102</v>
      </c>
      <c r="C80" s="136"/>
      <c r="D80" s="137"/>
      <c r="E80" s="38"/>
      <c r="F80" s="24">
        <v>1</v>
      </c>
      <c r="G80" s="25">
        <f t="shared" si="1"/>
        <v>0</v>
      </c>
    </row>
    <row r="81" spans="1:7" x14ac:dyDescent="0.25">
      <c r="A81" s="28" t="s">
        <v>103</v>
      </c>
      <c r="B81" s="135" t="s">
        <v>104</v>
      </c>
      <c r="C81" s="136"/>
      <c r="D81" s="137"/>
      <c r="E81" s="38"/>
      <c r="F81" s="24">
        <v>4</v>
      </c>
      <c r="G81" s="25">
        <f t="shared" si="1"/>
        <v>0</v>
      </c>
    </row>
    <row r="82" spans="1:7" x14ac:dyDescent="0.25">
      <c r="A82" s="28" t="s">
        <v>105</v>
      </c>
      <c r="B82" s="135" t="s">
        <v>106</v>
      </c>
      <c r="C82" s="136"/>
      <c r="D82" s="137"/>
      <c r="E82" s="38"/>
      <c r="F82" s="24">
        <v>3</v>
      </c>
      <c r="G82" s="25">
        <f t="shared" si="1"/>
        <v>0</v>
      </c>
    </row>
    <row r="83" spans="1:7" x14ac:dyDescent="0.25">
      <c r="A83" s="28" t="s">
        <v>107</v>
      </c>
      <c r="B83" s="135" t="s">
        <v>108</v>
      </c>
      <c r="C83" s="136"/>
      <c r="D83" s="137"/>
      <c r="E83" s="38"/>
      <c r="F83" s="24">
        <v>12</v>
      </c>
      <c r="G83" s="25">
        <f t="shared" si="1"/>
        <v>0</v>
      </c>
    </row>
    <row r="84" spans="1:7" x14ac:dyDescent="0.25">
      <c r="A84" s="28" t="s">
        <v>109</v>
      </c>
      <c r="B84" s="135" t="s">
        <v>110</v>
      </c>
      <c r="C84" s="136"/>
      <c r="D84" s="137"/>
      <c r="E84" s="38"/>
      <c r="F84" s="24">
        <v>2</v>
      </c>
      <c r="G84" s="25">
        <f t="shared" si="1"/>
        <v>0</v>
      </c>
    </row>
    <row r="85" spans="1:7" x14ac:dyDescent="0.25">
      <c r="A85" s="28" t="s">
        <v>111</v>
      </c>
      <c r="B85" s="135" t="s">
        <v>112</v>
      </c>
      <c r="C85" s="136"/>
      <c r="D85" s="137"/>
      <c r="E85" s="38"/>
      <c r="F85" s="24">
        <v>1</v>
      </c>
      <c r="G85" s="25">
        <f t="shared" si="1"/>
        <v>0</v>
      </c>
    </row>
    <row r="86" spans="1:7" x14ac:dyDescent="0.25">
      <c r="A86" s="28" t="s">
        <v>96</v>
      </c>
      <c r="B86" s="66" t="s">
        <v>221</v>
      </c>
      <c r="C86" s="42"/>
      <c r="D86" s="59" t="s">
        <v>273</v>
      </c>
      <c r="E86" s="38"/>
      <c r="F86" s="24">
        <v>0.2</v>
      </c>
      <c r="G86" s="25">
        <f t="shared" si="1"/>
        <v>0</v>
      </c>
    </row>
    <row r="87" spans="1:7" x14ac:dyDescent="0.25">
      <c r="A87" s="62"/>
      <c r="B87" s="63"/>
      <c r="C87" s="63"/>
      <c r="D87" s="63"/>
      <c r="E87" s="26"/>
      <c r="F87" s="64"/>
      <c r="G87" s="65"/>
    </row>
    <row r="88" spans="1:7" ht="15.75" thickBot="1" x14ac:dyDescent="0.3">
      <c r="A88" s="144" t="s">
        <v>113</v>
      </c>
      <c r="B88" s="145"/>
      <c r="C88" s="145"/>
      <c r="D88" s="145"/>
      <c r="E88" s="145"/>
      <c r="F88" s="145"/>
      <c r="G88" s="146"/>
    </row>
    <row r="89" spans="1:7" x14ac:dyDescent="0.25">
      <c r="A89" s="20" t="s">
        <v>23</v>
      </c>
      <c r="B89" s="141" t="s">
        <v>24</v>
      </c>
      <c r="C89" s="142"/>
      <c r="D89" s="143"/>
      <c r="E89" s="21" t="s">
        <v>25</v>
      </c>
      <c r="F89" s="21" t="s">
        <v>26</v>
      </c>
      <c r="G89" s="22" t="s">
        <v>27</v>
      </c>
    </row>
    <row r="90" spans="1:7" x14ac:dyDescent="0.25">
      <c r="A90" s="28" t="s">
        <v>114</v>
      </c>
      <c r="B90" s="135" t="s">
        <v>115</v>
      </c>
      <c r="C90" s="136"/>
      <c r="D90" s="137"/>
      <c r="E90" s="38"/>
      <c r="F90" s="24">
        <v>2</v>
      </c>
      <c r="G90" s="25">
        <f t="shared" ref="G90:G106" si="2">F90*E90</f>
        <v>0</v>
      </c>
    </row>
    <row r="91" spans="1:7" x14ac:dyDescent="0.25">
      <c r="A91" s="28" t="s">
        <v>116</v>
      </c>
      <c r="B91" s="135" t="s">
        <v>117</v>
      </c>
      <c r="C91" s="136"/>
      <c r="D91" s="137"/>
      <c r="E91" s="38"/>
      <c r="F91" s="24">
        <v>0.5</v>
      </c>
      <c r="G91" s="25">
        <f t="shared" si="2"/>
        <v>0</v>
      </c>
    </row>
    <row r="92" spans="1:7" x14ac:dyDescent="0.25">
      <c r="A92" s="28" t="s">
        <v>251</v>
      </c>
      <c r="B92" s="57" t="s">
        <v>255</v>
      </c>
      <c r="C92" s="34"/>
      <c r="D92" s="41"/>
      <c r="E92" s="38"/>
      <c r="F92" s="24">
        <v>1</v>
      </c>
      <c r="G92" s="25">
        <f t="shared" si="2"/>
        <v>0</v>
      </c>
    </row>
    <row r="93" spans="1:7" x14ac:dyDescent="0.25">
      <c r="A93" s="28" t="s">
        <v>118</v>
      </c>
      <c r="B93" s="135" t="s">
        <v>119</v>
      </c>
      <c r="C93" s="136"/>
      <c r="D93" s="137"/>
      <c r="E93" s="38"/>
      <c r="F93" s="24">
        <v>2</v>
      </c>
      <c r="G93" s="25">
        <f t="shared" si="2"/>
        <v>0</v>
      </c>
    </row>
    <row r="94" spans="1:7" x14ac:dyDescent="0.25">
      <c r="A94" s="28" t="s">
        <v>120</v>
      </c>
      <c r="B94" s="135" t="s">
        <v>121</v>
      </c>
      <c r="C94" s="136"/>
      <c r="D94" s="137"/>
      <c r="E94" s="38"/>
      <c r="F94" s="24">
        <v>1</v>
      </c>
      <c r="G94" s="25">
        <f t="shared" si="2"/>
        <v>0</v>
      </c>
    </row>
    <row r="95" spans="1:7" x14ac:dyDescent="0.25">
      <c r="A95" s="28" t="s">
        <v>122</v>
      </c>
      <c r="B95" s="135" t="s">
        <v>259</v>
      </c>
      <c r="C95" s="136"/>
      <c r="D95" s="137"/>
      <c r="E95" s="38"/>
      <c r="F95" s="24">
        <v>1.5</v>
      </c>
      <c r="G95" s="25">
        <f t="shared" si="2"/>
        <v>0</v>
      </c>
    </row>
    <row r="96" spans="1:7" x14ac:dyDescent="0.25">
      <c r="A96" s="28" t="s">
        <v>123</v>
      </c>
      <c r="B96" s="135" t="s">
        <v>124</v>
      </c>
      <c r="C96" s="136"/>
      <c r="D96" s="137"/>
      <c r="E96" s="38"/>
      <c r="F96" s="24">
        <v>2</v>
      </c>
      <c r="G96" s="25">
        <f t="shared" si="2"/>
        <v>0</v>
      </c>
    </row>
    <row r="97" spans="1:7" x14ac:dyDescent="0.25">
      <c r="A97" s="28" t="s">
        <v>125</v>
      </c>
      <c r="B97" s="135" t="s">
        <v>126</v>
      </c>
      <c r="C97" s="136"/>
      <c r="D97" s="137"/>
      <c r="E97" s="38"/>
      <c r="F97" s="24">
        <v>2</v>
      </c>
      <c r="G97" s="25">
        <f t="shared" si="2"/>
        <v>0</v>
      </c>
    </row>
    <row r="98" spans="1:7" x14ac:dyDescent="0.25">
      <c r="A98" s="28" t="s">
        <v>127</v>
      </c>
      <c r="B98" s="135" t="s">
        <v>256</v>
      </c>
      <c r="C98" s="136"/>
      <c r="D98" s="137"/>
      <c r="E98" s="38"/>
      <c r="F98" s="24">
        <v>2</v>
      </c>
      <c r="G98" s="25">
        <f t="shared" si="2"/>
        <v>0</v>
      </c>
    </row>
    <row r="99" spans="1:7" x14ac:dyDescent="0.25">
      <c r="A99" s="28" t="s">
        <v>128</v>
      </c>
      <c r="B99" s="135" t="s">
        <v>129</v>
      </c>
      <c r="C99" s="136"/>
      <c r="D99" s="137"/>
      <c r="E99" s="38"/>
      <c r="F99" s="24">
        <v>2</v>
      </c>
      <c r="G99" s="25">
        <f t="shared" si="2"/>
        <v>0</v>
      </c>
    </row>
    <row r="100" spans="1:7" x14ac:dyDescent="0.25">
      <c r="A100" s="28" t="s">
        <v>272</v>
      </c>
      <c r="B100" s="57" t="s">
        <v>275</v>
      </c>
      <c r="C100" s="34"/>
      <c r="D100" s="41" t="s">
        <v>274</v>
      </c>
      <c r="E100" s="38"/>
      <c r="F100" s="24">
        <v>1.2</v>
      </c>
      <c r="G100" s="25">
        <f t="shared" si="2"/>
        <v>0</v>
      </c>
    </row>
    <row r="101" spans="1:7" x14ac:dyDescent="0.25">
      <c r="A101" s="28" t="s">
        <v>130</v>
      </c>
      <c r="B101" s="135" t="s">
        <v>131</v>
      </c>
      <c r="C101" s="136"/>
      <c r="D101" s="137"/>
      <c r="E101" s="38"/>
      <c r="F101" s="24">
        <v>0.5</v>
      </c>
      <c r="G101" s="25">
        <f t="shared" si="2"/>
        <v>0</v>
      </c>
    </row>
    <row r="102" spans="1:7" x14ac:dyDescent="0.25">
      <c r="A102" s="28" t="s">
        <v>132</v>
      </c>
      <c r="B102" s="135" t="s">
        <v>133</v>
      </c>
      <c r="C102" s="136"/>
      <c r="D102" s="137"/>
      <c r="E102" s="38"/>
      <c r="F102" s="24">
        <v>1</v>
      </c>
      <c r="G102" s="25">
        <f t="shared" si="2"/>
        <v>0</v>
      </c>
    </row>
    <row r="103" spans="1:7" x14ac:dyDescent="0.25">
      <c r="A103" s="28" t="s">
        <v>134</v>
      </c>
      <c r="B103" s="135" t="s">
        <v>257</v>
      </c>
      <c r="C103" s="136"/>
      <c r="D103" s="137"/>
      <c r="E103" s="38"/>
      <c r="F103" s="24">
        <v>2.5</v>
      </c>
      <c r="G103" s="25">
        <f t="shared" si="2"/>
        <v>0</v>
      </c>
    </row>
    <row r="104" spans="1:7" x14ac:dyDescent="0.25">
      <c r="A104" s="28" t="s">
        <v>135</v>
      </c>
      <c r="B104" s="135" t="s">
        <v>136</v>
      </c>
      <c r="C104" s="136"/>
      <c r="D104" s="137"/>
      <c r="E104" s="38"/>
      <c r="F104" s="24">
        <v>2</v>
      </c>
      <c r="G104" s="25">
        <f t="shared" si="2"/>
        <v>0</v>
      </c>
    </row>
    <row r="105" spans="1:7" x14ac:dyDescent="0.25">
      <c r="A105" s="28" t="s">
        <v>137</v>
      </c>
      <c r="B105" s="164" t="s">
        <v>258</v>
      </c>
      <c r="C105" s="164"/>
      <c r="D105" s="164"/>
      <c r="E105" s="38"/>
      <c r="F105" s="24">
        <v>4</v>
      </c>
      <c r="G105" s="25">
        <f t="shared" si="2"/>
        <v>0</v>
      </c>
    </row>
    <row r="106" spans="1:7" x14ac:dyDescent="0.25">
      <c r="A106" s="28" t="s">
        <v>253</v>
      </c>
      <c r="B106" s="58" t="s">
        <v>254</v>
      </c>
      <c r="C106" s="58"/>
      <c r="D106" s="41"/>
      <c r="E106" s="38"/>
      <c r="F106" s="24">
        <v>2</v>
      </c>
      <c r="G106" s="25">
        <f t="shared" si="2"/>
        <v>0</v>
      </c>
    </row>
    <row r="107" spans="1:7" x14ac:dyDescent="0.25">
      <c r="A107" s="40"/>
      <c r="B107" s="34"/>
      <c r="C107" s="34"/>
      <c r="D107" s="34"/>
      <c r="E107" s="35"/>
      <c r="F107" s="36"/>
      <c r="G107" s="37"/>
    </row>
    <row r="108" spans="1:7" ht="15.75" thickBot="1" x14ac:dyDescent="0.3">
      <c r="A108" s="144" t="s">
        <v>163</v>
      </c>
      <c r="B108" s="145"/>
      <c r="C108" s="145"/>
      <c r="D108" s="145"/>
      <c r="E108" s="145"/>
      <c r="F108" s="145"/>
      <c r="G108" s="146"/>
    </row>
    <row r="109" spans="1:7" x14ac:dyDescent="0.25">
      <c r="A109" s="20" t="s">
        <v>23</v>
      </c>
      <c r="B109" s="141" t="s">
        <v>24</v>
      </c>
      <c r="C109" s="142"/>
      <c r="D109" s="143"/>
      <c r="E109" s="21" t="s">
        <v>25</v>
      </c>
      <c r="F109" s="21" t="s">
        <v>26</v>
      </c>
      <c r="G109" s="22" t="s">
        <v>27</v>
      </c>
    </row>
    <row r="110" spans="1:7" x14ac:dyDescent="0.25">
      <c r="A110" s="28" t="s">
        <v>164</v>
      </c>
      <c r="B110" s="135" t="s">
        <v>165</v>
      </c>
      <c r="C110" s="136"/>
      <c r="D110" s="137"/>
      <c r="E110" s="38"/>
      <c r="F110" s="24">
        <v>1</v>
      </c>
      <c r="G110" s="25">
        <f t="shared" ref="G110:G121" si="3">F110*E110</f>
        <v>0</v>
      </c>
    </row>
    <row r="111" spans="1:7" x14ac:dyDescent="0.25">
      <c r="A111" s="28" t="s">
        <v>166</v>
      </c>
      <c r="B111" s="135" t="s">
        <v>167</v>
      </c>
      <c r="C111" s="136"/>
      <c r="D111" s="137"/>
      <c r="E111" s="38"/>
      <c r="F111" s="24">
        <v>1</v>
      </c>
      <c r="G111" s="25">
        <f t="shared" si="3"/>
        <v>0</v>
      </c>
    </row>
    <row r="112" spans="1:7" x14ac:dyDescent="0.25">
      <c r="A112" s="28" t="s">
        <v>168</v>
      </c>
      <c r="B112" s="135" t="s">
        <v>169</v>
      </c>
      <c r="C112" s="136"/>
      <c r="D112" s="137"/>
      <c r="E112" s="38"/>
      <c r="F112" s="24">
        <v>1.5</v>
      </c>
      <c r="G112" s="25">
        <f t="shared" si="3"/>
        <v>0</v>
      </c>
    </row>
    <row r="113" spans="1:7" x14ac:dyDescent="0.25">
      <c r="A113" s="28" t="s">
        <v>170</v>
      </c>
      <c r="B113" s="135" t="s">
        <v>171</v>
      </c>
      <c r="C113" s="136"/>
      <c r="D113" s="137"/>
      <c r="E113" s="38"/>
      <c r="F113" s="24">
        <v>1</v>
      </c>
      <c r="G113" s="25">
        <f t="shared" si="3"/>
        <v>0</v>
      </c>
    </row>
    <row r="114" spans="1:7" x14ac:dyDescent="0.25">
      <c r="A114" s="28" t="s">
        <v>172</v>
      </c>
      <c r="B114" s="135" t="s">
        <v>173</v>
      </c>
      <c r="C114" s="136"/>
      <c r="D114" s="137"/>
      <c r="E114" s="38"/>
      <c r="F114" s="24">
        <v>0.5</v>
      </c>
      <c r="G114" s="25">
        <f t="shared" si="3"/>
        <v>0</v>
      </c>
    </row>
    <row r="115" spans="1:7" x14ac:dyDescent="0.25">
      <c r="A115" s="28" t="s">
        <v>174</v>
      </c>
      <c r="B115" s="135" t="s">
        <v>175</v>
      </c>
      <c r="C115" s="136"/>
      <c r="D115" s="137"/>
      <c r="E115" s="38"/>
      <c r="F115" s="24">
        <v>1</v>
      </c>
      <c r="G115" s="25">
        <f t="shared" si="3"/>
        <v>0</v>
      </c>
    </row>
    <row r="116" spans="1:7" x14ac:dyDescent="0.25">
      <c r="A116" s="28" t="s">
        <v>176</v>
      </c>
      <c r="B116" s="135" t="s">
        <v>177</v>
      </c>
      <c r="C116" s="136"/>
      <c r="D116" s="137"/>
      <c r="E116" s="38"/>
      <c r="F116" s="24">
        <v>3.5</v>
      </c>
      <c r="G116" s="25">
        <f t="shared" si="3"/>
        <v>0</v>
      </c>
    </row>
    <row r="117" spans="1:7" x14ac:dyDescent="0.25">
      <c r="A117" s="28" t="s">
        <v>178</v>
      </c>
      <c r="B117" s="135" t="s">
        <v>179</v>
      </c>
      <c r="C117" s="136"/>
      <c r="D117" s="137"/>
      <c r="E117" s="38"/>
      <c r="F117" s="24">
        <v>0.5</v>
      </c>
      <c r="G117" s="25">
        <f t="shared" si="3"/>
        <v>0</v>
      </c>
    </row>
    <row r="118" spans="1:7" x14ac:dyDescent="0.25">
      <c r="A118" s="28" t="s">
        <v>180</v>
      </c>
      <c r="B118" s="135" t="s">
        <v>181</v>
      </c>
      <c r="C118" s="136"/>
      <c r="D118" s="137"/>
      <c r="E118" s="38"/>
      <c r="F118" s="24">
        <v>0.2</v>
      </c>
      <c r="G118" s="25">
        <f t="shared" si="3"/>
        <v>0</v>
      </c>
    </row>
    <row r="119" spans="1:7" x14ac:dyDescent="0.25">
      <c r="A119" s="28" t="s">
        <v>182</v>
      </c>
      <c r="B119" s="135" t="s">
        <v>183</v>
      </c>
      <c r="C119" s="136"/>
      <c r="D119" s="137"/>
      <c r="E119" s="38"/>
      <c r="F119" s="24">
        <v>1.5</v>
      </c>
      <c r="G119" s="25">
        <f t="shared" si="3"/>
        <v>0</v>
      </c>
    </row>
    <row r="120" spans="1:7" x14ac:dyDescent="0.25">
      <c r="A120" s="28" t="s">
        <v>184</v>
      </c>
      <c r="B120" s="135" t="s">
        <v>185</v>
      </c>
      <c r="C120" s="136"/>
      <c r="D120" s="137"/>
      <c r="E120" s="38"/>
      <c r="F120" s="24">
        <v>1.5</v>
      </c>
      <c r="G120" s="25">
        <f t="shared" si="3"/>
        <v>0</v>
      </c>
    </row>
    <row r="121" spans="1:7" x14ac:dyDescent="0.25">
      <c r="A121" s="28" t="s">
        <v>186</v>
      </c>
      <c r="B121" s="135" t="s">
        <v>187</v>
      </c>
      <c r="C121" s="136"/>
      <c r="D121" s="137"/>
      <c r="E121" s="38"/>
      <c r="F121" s="24">
        <v>14</v>
      </c>
      <c r="G121" s="25">
        <f t="shared" si="3"/>
        <v>0</v>
      </c>
    </row>
    <row r="122" spans="1:7" ht="15.75" thickBot="1" x14ac:dyDescent="0.3">
      <c r="A122" s="144" t="s">
        <v>138</v>
      </c>
      <c r="B122" s="145"/>
      <c r="C122" s="145"/>
      <c r="D122" s="145"/>
      <c r="E122" s="145"/>
      <c r="F122" s="145"/>
      <c r="G122" s="146"/>
    </row>
    <row r="123" spans="1:7" x14ac:dyDescent="0.25">
      <c r="A123" s="70" t="s">
        <v>23</v>
      </c>
      <c r="B123" s="165" t="s">
        <v>24</v>
      </c>
      <c r="C123" s="166"/>
      <c r="D123" s="167"/>
      <c r="E123" s="71" t="s">
        <v>25</v>
      </c>
      <c r="F123" s="71" t="s">
        <v>26</v>
      </c>
      <c r="G123" s="72" t="s">
        <v>27</v>
      </c>
    </row>
    <row r="124" spans="1:7" x14ac:dyDescent="0.25">
      <c r="A124" s="69" t="s">
        <v>139</v>
      </c>
      <c r="B124" s="135" t="s">
        <v>140</v>
      </c>
      <c r="C124" s="136"/>
      <c r="D124" s="137"/>
      <c r="E124" s="38"/>
      <c r="F124" s="24">
        <v>0.4</v>
      </c>
      <c r="G124" s="25">
        <f t="shared" ref="G124:G140" si="4">F124*E124</f>
        <v>0</v>
      </c>
    </row>
    <row r="125" spans="1:7" x14ac:dyDescent="0.25">
      <c r="A125" s="69" t="s">
        <v>141</v>
      </c>
      <c r="B125" s="135" t="s">
        <v>142</v>
      </c>
      <c r="C125" s="136"/>
      <c r="D125" s="137"/>
      <c r="E125" s="38"/>
      <c r="F125" s="24">
        <v>0.2</v>
      </c>
      <c r="G125" s="25">
        <f t="shared" si="4"/>
        <v>0</v>
      </c>
    </row>
    <row r="126" spans="1:7" x14ac:dyDescent="0.25">
      <c r="A126" s="69" t="s">
        <v>143</v>
      </c>
      <c r="B126" s="135" t="s">
        <v>144</v>
      </c>
      <c r="C126" s="136"/>
      <c r="D126" s="137"/>
      <c r="E126" s="38"/>
      <c r="F126" s="24">
        <v>0.1</v>
      </c>
      <c r="G126" s="25">
        <f t="shared" si="4"/>
        <v>0</v>
      </c>
    </row>
    <row r="127" spans="1:7" x14ac:dyDescent="0.25">
      <c r="A127" s="69" t="s">
        <v>219</v>
      </c>
      <c r="B127" s="57" t="s">
        <v>220</v>
      </c>
      <c r="C127" s="34"/>
      <c r="D127" s="41" t="s">
        <v>252</v>
      </c>
      <c r="E127" s="38"/>
      <c r="F127" s="24">
        <v>2</v>
      </c>
      <c r="G127" s="25">
        <f t="shared" si="4"/>
        <v>0</v>
      </c>
    </row>
    <row r="128" spans="1:7" x14ac:dyDescent="0.25">
      <c r="A128" s="69" t="s">
        <v>145</v>
      </c>
      <c r="B128" s="135" t="s">
        <v>260</v>
      </c>
      <c r="C128" s="136"/>
      <c r="D128" s="137"/>
      <c r="E128" s="38"/>
      <c r="F128" s="24">
        <v>0.5</v>
      </c>
      <c r="G128" s="25">
        <f t="shared" si="4"/>
        <v>0</v>
      </c>
    </row>
    <row r="129" spans="1:8" x14ac:dyDescent="0.25">
      <c r="A129" s="69" t="s">
        <v>158</v>
      </c>
      <c r="B129" s="135" t="s">
        <v>261</v>
      </c>
      <c r="C129" s="136"/>
      <c r="D129" s="137"/>
      <c r="E129" s="38"/>
      <c r="F129" s="24">
        <v>1</v>
      </c>
      <c r="G129" s="25">
        <f>F129*E129</f>
        <v>0</v>
      </c>
    </row>
    <row r="130" spans="1:8" x14ac:dyDescent="0.25">
      <c r="A130" s="28" t="s">
        <v>146</v>
      </c>
      <c r="B130" s="135" t="s">
        <v>262</v>
      </c>
      <c r="C130" s="136"/>
      <c r="D130" s="137"/>
      <c r="E130" s="38"/>
      <c r="F130" s="24">
        <v>1</v>
      </c>
      <c r="G130" s="25">
        <f t="shared" si="4"/>
        <v>0</v>
      </c>
    </row>
    <row r="131" spans="1:8" x14ac:dyDescent="0.25">
      <c r="A131" s="28" t="s">
        <v>147</v>
      </c>
      <c r="B131" s="135" t="s">
        <v>148</v>
      </c>
      <c r="C131" s="136"/>
      <c r="D131" s="137"/>
      <c r="E131" s="38"/>
      <c r="F131" s="24">
        <v>0.5</v>
      </c>
      <c r="G131" s="25">
        <f t="shared" si="4"/>
        <v>0</v>
      </c>
    </row>
    <row r="132" spans="1:8" x14ac:dyDescent="0.25">
      <c r="A132" s="28" t="s">
        <v>149</v>
      </c>
      <c r="B132" s="135" t="s">
        <v>263</v>
      </c>
      <c r="C132" s="136"/>
      <c r="D132" s="137"/>
      <c r="E132" s="38"/>
      <c r="F132" s="24">
        <v>3</v>
      </c>
      <c r="G132" s="25">
        <f t="shared" si="4"/>
        <v>0</v>
      </c>
    </row>
    <row r="133" spans="1:8" x14ac:dyDescent="0.25">
      <c r="A133" s="28" t="s">
        <v>150</v>
      </c>
      <c r="B133" s="135" t="s">
        <v>264</v>
      </c>
      <c r="C133" s="136"/>
      <c r="D133" s="137"/>
      <c r="E133" s="38"/>
      <c r="F133" s="24">
        <v>3</v>
      </c>
      <c r="G133" s="25">
        <f t="shared" si="4"/>
        <v>0</v>
      </c>
    </row>
    <row r="134" spans="1:8" x14ac:dyDescent="0.25">
      <c r="A134" s="28" t="s">
        <v>151</v>
      </c>
      <c r="B134" s="135" t="s">
        <v>265</v>
      </c>
      <c r="C134" s="136"/>
      <c r="D134" s="137"/>
      <c r="E134" s="38"/>
      <c r="F134" s="24">
        <v>3</v>
      </c>
      <c r="G134" s="25">
        <f t="shared" si="4"/>
        <v>0</v>
      </c>
    </row>
    <row r="135" spans="1:8" x14ac:dyDescent="0.25">
      <c r="A135" s="28" t="s">
        <v>152</v>
      </c>
      <c r="B135" s="135" t="s">
        <v>266</v>
      </c>
      <c r="C135" s="136"/>
      <c r="D135" s="137"/>
      <c r="E135" s="38"/>
      <c r="F135" s="24">
        <v>0.8</v>
      </c>
      <c r="G135" s="25">
        <f t="shared" si="4"/>
        <v>0</v>
      </c>
    </row>
    <row r="136" spans="1:8" x14ac:dyDescent="0.25">
      <c r="A136" s="28" t="s">
        <v>153</v>
      </c>
      <c r="B136" s="135" t="s">
        <v>154</v>
      </c>
      <c r="C136" s="136"/>
      <c r="D136" s="137"/>
      <c r="E136" s="38"/>
      <c r="F136" s="24">
        <v>2.5</v>
      </c>
      <c r="G136" s="25">
        <f t="shared" si="4"/>
        <v>0</v>
      </c>
    </row>
    <row r="137" spans="1:8" x14ac:dyDescent="0.25">
      <c r="A137" s="28" t="s">
        <v>155</v>
      </c>
      <c r="B137" s="135" t="s">
        <v>267</v>
      </c>
      <c r="C137" s="136"/>
      <c r="D137" s="137"/>
      <c r="E137" s="38"/>
      <c r="F137" s="24">
        <v>2.5</v>
      </c>
      <c r="G137" s="25">
        <f t="shared" si="4"/>
        <v>0</v>
      </c>
    </row>
    <row r="138" spans="1:8" x14ac:dyDescent="0.25">
      <c r="A138" s="28" t="s">
        <v>156</v>
      </c>
      <c r="B138" s="135" t="s">
        <v>157</v>
      </c>
      <c r="C138" s="136"/>
      <c r="D138" s="137"/>
      <c r="E138" s="38"/>
      <c r="F138" s="24">
        <v>3</v>
      </c>
      <c r="G138" s="25">
        <f t="shared" si="4"/>
        <v>0</v>
      </c>
    </row>
    <row r="139" spans="1:8" x14ac:dyDescent="0.25">
      <c r="A139" s="28" t="s">
        <v>159</v>
      </c>
      <c r="B139" s="135" t="s">
        <v>160</v>
      </c>
      <c r="C139" s="136"/>
      <c r="D139" s="137"/>
      <c r="E139" s="38"/>
      <c r="F139" s="24">
        <v>1</v>
      </c>
      <c r="G139" s="25">
        <f t="shared" si="4"/>
        <v>0</v>
      </c>
    </row>
    <row r="140" spans="1:8" x14ac:dyDescent="0.25">
      <c r="A140" s="28" t="s">
        <v>161</v>
      </c>
      <c r="B140" s="135" t="s">
        <v>162</v>
      </c>
      <c r="C140" s="136"/>
      <c r="D140" s="137"/>
      <c r="E140" s="38"/>
      <c r="F140" s="24">
        <v>1.5</v>
      </c>
      <c r="G140" s="25">
        <f t="shared" si="4"/>
        <v>0</v>
      </c>
      <c r="H140" s="27"/>
    </row>
    <row r="141" spans="1:8" x14ac:dyDescent="0.25">
      <c r="A141" s="29"/>
      <c r="B141" s="30"/>
      <c r="C141" s="31"/>
      <c r="E141" s="26"/>
      <c r="F141" s="32"/>
      <c r="G141" s="3"/>
    </row>
    <row r="142" spans="1:8" ht="15.75" thickBot="1" x14ac:dyDescent="0.3">
      <c r="A142" s="144" t="s">
        <v>188</v>
      </c>
      <c r="B142" s="145"/>
      <c r="C142" s="145"/>
      <c r="D142" s="145"/>
      <c r="E142" s="145"/>
      <c r="F142" s="145"/>
      <c r="G142" s="146"/>
    </row>
    <row r="143" spans="1:8" x14ac:dyDescent="0.25">
      <c r="A143" s="20" t="s">
        <v>23</v>
      </c>
      <c r="B143" s="141" t="s">
        <v>24</v>
      </c>
      <c r="C143" s="142"/>
      <c r="D143" s="143"/>
      <c r="E143" s="21" t="s">
        <v>25</v>
      </c>
      <c r="F143" s="21" t="s">
        <v>26</v>
      </c>
      <c r="G143" s="22" t="s">
        <v>27</v>
      </c>
    </row>
    <row r="144" spans="1:8" x14ac:dyDescent="0.25">
      <c r="A144" s="28" t="s">
        <v>189</v>
      </c>
      <c r="B144" s="135" t="s">
        <v>190</v>
      </c>
      <c r="C144" s="136"/>
      <c r="D144" s="137"/>
      <c r="E144" s="38"/>
      <c r="F144" s="24">
        <v>25</v>
      </c>
      <c r="G144" s="25">
        <f t="shared" ref="G144:G155" si="5">F144*E144</f>
        <v>0</v>
      </c>
    </row>
    <row r="145" spans="1:13" x14ac:dyDescent="0.25">
      <c r="A145" s="28" t="s">
        <v>191</v>
      </c>
      <c r="B145" s="135" t="s">
        <v>192</v>
      </c>
      <c r="C145" s="136"/>
      <c r="D145" s="137"/>
      <c r="E145" s="38"/>
      <c r="F145" s="24">
        <v>25</v>
      </c>
      <c r="G145" s="25">
        <f t="shared" si="5"/>
        <v>0</v>
      </c>
      <c r="L145" s="51" t="b">
        <v>0</v>
      </c>
      <c r="M145" s="50" t="b">
        <v>0</v>
      </c>
    </row>
    <row r="146" spans="1:13" x14ac:dyDescent="0.25">
      <c r="A146" s="33"/>
      <c r="B146" s="34"/>
      <c r="C146" s="34"/>
      <c r="D146" s="34"/>
      <c r="E146" s="35"/>
      <c r="F146" s="36"/>
      <c r="G146" s="37"/>
    </row>
    <row r="147" spans="1:13" ht="15.75" thickBot="1" x14ac:dyDescent="0.3">
      <c r="A147" s="144" t="s">
        <v>193</v>
      </c>
      <c r="B147" s="145"/>
      <c r="C147" s="145"/>
      <c r="D147" s="145"/>
      <c r="E147" s="145"/>
      <c r="F147" s="145"/>
      <c r="G147" s="146"/>
    </row>
    <row r="148" spans="1:13" x14ac:dyDescent="0.25">
      <c r="A148" s="20" t="s">
        <v>23</v>
      </c>
      <c r="B148" s="141" t="s">
        <v>24</v>
      </c>
      <c r="C148" s="142"/>
      <c r="D148" s="143"/>
      <c r="E148" s="21" t="s">
        <v>25</v>
      </c>
      <c r="F148" s="21" t="s">
        <v>26</v>
      </c>
      <c r="G148" s="22" t="s">
        <v>27</v>
      </c>
    </row>
    <row r="149" spans="1:13" x14ac:dyDescent="0.25">
      <c r="A149" s="28" t="s">
        <v>194</v>
      </c>
      <c r="B149" s="135" t="s">
        <v>195</v>
      </c>
      <c r="C149" s="136"/>
      <c r="D149" s="137"/>
      <c r="E149" s="38"/>
      <c r="F149" s="24">
        <v>5</v>
      </c>
      <c r="G149" s="25">
        <f t="shared" si="5"/>
        <v>0</v>
      </c>
    </row>
    <row r="150" spans="1:13" x14ac:dyDescent="0.25">
      <c r="A150" s="28" t="s">
        <v>196</v>
      </c>
      <c r="B150" s="135" t="s">
        <v>197</v>
      </c>
      <c r="C150" s="136"/>
      <c r="D150" s="137"/>
      <c r="E150" s="38"/>
      <c r="F150" s="24">
        <v>5</v>
      </c>
      <c r="G150" s="25">
        <f t="shared" si="5"/>
        <v>0</v>
      </c>
    </row>
    <row r="151" spans="1:13" x14ac:dyDescent="0.25">
      <c r="A151" s="28" t="s">
        <v>198</v>
      </c>
      <c r="B151" s="135" t="s">
        <v>199</v>
      </c>
      <c r="C151" s="136"/>
      <c r="D151" s="137"/>
      <c r="E151" s="38"/>
      <c r="F151" s="24">
        <v>5</v>
      </c>
      <c r="G151" s="25">
        <f t="shared" si="5"/>
        <v>0</v>
      </c>
    </row>
    <row r="152" spans="1:13" x14ac:dyDescent="0.25">
      <c r="A152" s="28" t="s">
        <v>200</v>
      </c>
      <c r="B152" s="135" t="s">
        <v>201</v>
      </c>
      <c r="C152" s="136"/>
      <c r="D152" s="137"/>
      <c r="E152" s="38"/>
      <c r="F152" s="24">
        <v>2</v>
      </c>
      <c r="G152" s="25">
        <f t="shared" si="5"/>
        <v>0</v>
      </c>
    </row>
    <row r="153" spans="1:13" x14ac:dyDescent="0.25">
      <c r="A153" s="28" t="s">
        <v>202</v>
      </c>
      <c r="B153" s="135" t="s">
        <v>203</v>
      </c>
      <c r="C153" s="136"/>
      <c r="D153" s="137"/>
      <c r="E153" s="38"/>
      <c r="F153" s="24">
        <v>2</v>
      </c>
      <c r="G153" s="25">
        <f t="shared" si="5"/>
        <v>0</v>
      </c>
    </row>
    <row r="154" spans="1:13" x14ac:dyDescent="0.25">
      <c r="A154" s="28" t="s">
        <v>204</v>
      </c>
      <c r="B154" s="135" t="s">
        <v>205</v>
      </c>
      <c r="C154" s="136"/>
      <c r="D154" s="137"/>
      <c r="E154" s="38"/>
      <c r="F154" s="24">
        <v>2</v>
      </c>
      <c r="G154" s="25">
        <f t="shared" si="5"/>
        <v>0</v>
      </c>
    </row>
    <row r="155" spans="1:13" x14ac:dyDescent="0.25">
      <c r="A155" s="28" t="s">
        <v>206</v>
      </c>
      <c r="B155" s="135" t="s">
        <v>207</v>
      </c>
      <c r="C155" s="136"/>
      <c r="D155" s="137"/>
      <c r="E155" s="38"/>
      <c r="F155" s="24">
        <v>2.5</v>
      </c>
      <c r="G155" s="25">
        <f t="shared" si="5"/>
        <v>0</v>
      </c>
    </row>
    <row r="156" spans="1:13" ht="66" customHeight="1" thickBot="1" x14ac:dyDescent="0.3">
      <c r="A156" s="202" t="s">
        <v>222</v>
      </c>
      <c r="B156" s="202"/>
      <c r="C156" s="202"/>
      <c r="D156" s="202"/>
      <c r="E156" s="202"/>
      <c r="F156" s="202"/>
      <c r="G156" s="56"/>
    </row>
    <row r="157" spans="1:13" ht="15.75" thickTop="1" x14ac:dyDescent="0.25">
      <c r="A157" s="203" t="s">
        <v>215</v>
      </c>
      <c r="B157" s="204"/>
      <c r="C157" s="204"/>
      <c r="D157" s="204"/>
      <c r="E157" s="204"/>
      <c r="F157" s="204"/>
      <c r="G157" s="77">
        <f>IF(L145,SUM(G37:G61,G65:G86,G90:G106,G130:G140,G110:G121,G144:G145,G149:G155),SUM(G37:G61,G65:G86,G90:G106,G124:G140,G110:G121,G144:G145,G149:G155))</f>
        <v>0</v>
      </c>
    </row>
    <row r="158" spans="1:13" ht="15.75" customHeight="1" x14ac:dyDescent="0.25">
      <c r="A158" s="192" t="s">
        <v>211</v>
      </c>
      <c r="B158" s="193"/>
      <c r="C158" s="193"/>
      <c r="D158" s="193"/>
      <c r="E158" s="193"/>
      <c r="F158" s="193"/>
      <c r="G158" s="78" t="str">
        <f>IF(G157=0,"", IF(G157&lt;200,"13,00",IF(G157&lt;300,"18,00",IF(G157&lt;500,"24,00",IF(G157&gt;=500,"50,00")))))</f>
        <v/>
      </c>
    </row>
    <row r="159" spans="1:13" ht="16.5" thickBot="1" x14ac:dyDescent="0.3">
      <c r="A159" s="194" t="s">
        <v>216</v>
      </c>
      <c r="B159" s="195"/>
      <c r="C159" s="195"/>
      <c r="D159" s="195"/>
      <c r="E159" s="195"/>
      <c r="F159" s="195"/>
      <c r="G159" s="79">
        <f>IFERROR(IF(M145,G157,G157+G158),0)</f>
        <v>0</v>
      </c>
    </row>
    <row r="160" spans="1:13" ht="66" customHeight="1" thickTop="1" x14ac:dyDescent="0.25">
      <c r="K160" s="44"/>
    </row>
    <row r="161" spans="1:7" x14ac:dyDescent="0.25">
      <c r="A161" s="196" t="s">
        <v>16</v>
      </c>
      <c r="B161" s="197"/>
      <c r="C161" s="197"/>
      <c r="D161" s="197"/>
      <c r="E161" s="197"/>
      <c r="F161" s="197"/>
      <c r="G161" s="198"/>
    </row>
    <row r="162" spans="1:7" x14ac:dyDescent="0.25">
      <c r="A162" s="199" t="s">
        <v>279</v>
      </c>
      <c r="B162" s="200"/>
      <c r="C162" s="200"/>
      <c r="D162" s="200"/>
      <c r="E162" s="200"/>
      <c r="F162" s="200"/>
      <c r="G162" s="201"/>
    </row>
    <row r="163" spans="1:7" x14ac:dyDescent="0.25">
      <c r="A163" s="109" t="s">
        <v>280</v>
      </c>
      <c r="B163" s="110"/>
      <c r="C163" s="110"/>
      <c r="D163" s="110"/>
      <c r="E163" s="110"/>
      <c r="F163" s="110"/>
      <c r="G163" s="111"/>
    </row>
    <row r="164" spans="1:7" x14ac:dyDescent="0.25">
      <c r="A164" s="109" t="s">
        <v>281</v>
      </c>
      <c r="B164" s="110"/>
      <c r="C164" s="110"/>
      <c r="D164" s="110"/>
      <c r="E164" s="110"/>
      <c r="F164" s="110"/>
      <c r="G164" s="111"/>
    </row>
    <row r="165" spans="1:7" x14ac:dyDescent="0.25">
      <c r="A165" s="109" t="s">
        <v>282</v>
      </c>
      <c r="B165" s="110"/>
      <c r="C165" s="110"/>
      <c r="D165" s="110"/>
      <c r="E165" s="110"/>
      <c r="F165" s="110"/>
      <c r="G165" s="111"/>
    </row>
    <row r="166" spans="1:7" x14ac:dyDescent="0.25">
      <c r="A166" s="109" t="s">
        <v>283</v>
      </c>
      <c r="B166" s="110"/>
      <c r="C166" s="110"/>
      <c r="D166" s="110"/>
      <c r="E166" s="110"/>
      <c r="F166" s="110"/>
      <c r="G166" s="111"/>
    </row>
    <row r="167" spans="1:7" x14ac:dyDescent="0.25">
      <c r="A167" s="183" t="s">
        <v>17</v>
      </c>
      <c r="B167" s="184"/>
      <c r="C167" s="184"/>
      <c r="D167" s="184"/>
      <c r="E167" s="184"/>
      <c r="F167" s="184"/>
      <c r="G167" s="185"/>
    </row>
    <row r="168" spans="1:7" x14ac:dyDescent="0.25">
      <c r="A168" s="183" t="s">
        <v>18</v>
      </c>
      <c r="B168" s="184"/>
      <c r="C168" s="184"/>
      <c r="D168" s="184"/>
      <c r="E168" s="184"/>
      <c r="F168" s="184"/>
      <c r="G168" s="185"/>
    </row>
    <row r="169" spans="1:7" x14ac:dyDescent="0.25">
      <c r="A169" s="186"/>
      <c r="B169" s="187"/>
      <c r="C169" s="187"/>
      <c r="D169" s="187"/>
      <c r="E169" s="187"/>
      <c r="F169" s="187"/>
      <c r="G169" s="188"/>
    </row>
    <row r="170" spans="1:7" x14ac:dyDescent="0.25">
      <c r="A170" s="189" t="s">
        <v>19</v>
      </c>
      <c r="B170" s="190"/>
      <c r="C170" s="190"/>
      <c r="D170" s="190"/>
      <c r="E170" s="190"/>
      <c r="F170" s="190"/>
      <c r="G170" s="191"/>
    </row>
    <row r="171" spans="1:7" ht="15.75" x14ac:dyDescent="0.25">
      <c r="A171" s="168" t="s">
        <v>20</v>
      </c>
      <c r="B171" s="169"/>
      <c r="C171" s="169"/>
      <c r="D171" s="169"/>
      <c r="E171" s="169"/>
      <c r="F171" s="169"/>
      <c r="G171" s="170"/>
    </row>
    <row r="172" spans="1:7" ht="19.5" thickBot="1" x14ac:dyDescent="0.3">
      <c r="A172" s="171"/>
      <c r="B172" s="172"/>
      <c r="C172" s="172"/>
      <c r="D172" s="172"/>
      <c r="E172" s="172"/>
      <c r="F172" s="172"/>
      <c r="G172" s="173"/>
    </row>
  </sheetData>
  <sheetProtection sheet="1" objects="1" scenarios="1" selectLockedCells="1"/>
  <protectedRanges>
    <protectedRange sqref="E124:E140" name="dollars"/>
  </protectedRanges>
  <mergeCells count="154">
    <mergeCell ref="A171:G171"/>
    <mergeCell ref="A172:G172"/>
    <mergeCell ref="A19:G22"/>
    <mergeCell ref="A165:G165"/>
    <mergeCell ref="A166:G166"/>
    <mergeCell ref="A167:G167"/>
    <mergeCell ref="A168:G168"/>
    <mergeCell ref="A169:G169"/>
    <mergeCell ref="A170:G170"/>
    <mergeCell ref="A158:F158"/>
    <mergeCell ref="A159:F159"/>
    <mergeCell ref="A161:G161"/>
    <mergeCell ref="A162:G162"/>
    <mergeCell ref="A163:G163"/>
    <mergeCell ref="A164:G164"/>
    <mergeCell ref="B152:D152"/>
    <mergeCell ref="B153:D153"/>
    <mergeCell ref="B154:D154"/>
    <mergeCell ref="B155:D155"/>
    <mergeCell ref="A156:F156"/>
    <mergeCell ref="A157:F157"/>
    <mergeCell ref="A147:G147"/>
    <mergeCell ref="B148:D148"/>
    <mergeCell ref="B149:D149"/>
    <mergeCell ref="B150:D150"/>
    <mergeCell ref="B151:D151"/>
    <mergeCell ref="B120:D120"/>
    <mergeCell ref="B121:D121"/>
    <mergeCell ref="A142:G142"/>
    <mergeCell ref="B143:D143"/>
    <mergeCell ref="B144:D144"/>
    <mergeCell ref="B145:D145"/>
    <mergeCell ref="B136:D136"/>
    <mergeCell ref="B137:D137"/>
    <mergeCell ref="B138:D138"/>
    <mergeCell ref="B129:D129"/>
    <mergeCell ref="B139:D139"/>
    <mergeCell ref="B140:D140"/>
    <mergeCell ref="B131:D131"/>
    <mergeCell ref="B132:D132"/>
    <mergeCell ref="B133:D133"/>
    <mergeCell ref="B134:D134"/>
    <mergeCell ref="B135:D135"/>
    <mergeCell ref="B123:D123"/>
    <mergeCell ref="B124:D124"/>
    <mergeCell ref="B125:D125"/>
    <mergeCell ref="B126:D126"/>
    <mergeCell ref="B128:D128"/>
    <mergeCell ref="B130:D130"/>
    <mergeCell ref="B101:D101"/>
    <mergeCell ref="B102:D102"/>
    <mergeCell ref="B103:D103"/>
    <mergeCell ref="B104:D104"/>
    <mergeCell ref="B105:D105"/>
    <mergeCell ref="A122:G122"/>
    <mergeCell ref="B114:D114"/>
    <mergeCell ref="B115:D115"/>
    <mergeCell ref="B116:D116"/>
    <mergeCell ref="B117:D117"/>
    <mergeCell ref="B118:D118"/>
    <mergeCell ref="B119:D119"/>
    <mergeCell ref="A108:G108"/>
    <mergeCell ref="B109:D109"/>
    <mergeCell ref="B110:D110"/>
    <mergeCell ref="B111:D111"/>
    <mergeCell ref="B112:D112"/>
    <mergeCell ref="B113:D113"/>
    <mergeCell ref="B94:D94"/>
    <mergeCell ref="B95:D95"/>
    <mergeCell ref="B96:D96"/>
    <mergeCell ref="B97:D97"/>
    <mergeCell ref="B98:D98"/>
    <mergeCell ref="B99:D99"/>
    <mergeCell ref="B85:D85"/>
    <mergeCell ref="A88:G88"/>
    <mergeCell ref="B89:D89"/>
    <mergeCell ref="B90:D90"/>
    <mergeCell ref="B91:D91"/>
    <mergeCell ref="B93:D93"/>
    <mergeCell ref="B79:D79"/>
    <mergeCell ref="B80:D80"/>
    <mergeCell ref="B81:D81"/>
    <mergeCell ref="B82:D82"/>
    <mergeCell ref="B83:D83"/>
    <mergeCell ref="B84:D84"/>
    <mergeCell ref="B74:D74"/>
    <mergeCell ref="B75:D75"/>
    <mergeCell ref="B76:D76"/>
    <mergeCell ref="B77:D77"/>
    <mergeCell ref="B78:D78"/>
    <mergeCell ref="B68:D68"/>
    <mergeCell ref="B69:D69"/>
    <mergeCell ref="B70:D70"/>
    <mergeCell ref="B71:D71"/>
    <mergeCell ref="B72:D72"/>
    <mergeCell ref="B73:D73"/>
    <mergeCell ref="B60:D60"/>
    <mergeCell ref="B61:D61"/>
    <mergeCell ref="A63:G63"/>
    <mergeCell ref="B64:D64"/>
    <mergeCell ref="B65:D65"/>
    <mergeCell ref="B66:D66"/>
    <mergeCell ref="A66:A67"/>
    <mergeCell ref="E66:E67"/>
    <mergeCell ref="F66:F67"/>
    <mergeCell ref="G66:G67"/>
    <mergeCell ref="B67:D67"/>
    <mergeCell ref="B54:D54"/>
    <mergeCell ref="B56:D56"/>
    <mergeCell ref="B57:D57"/>
    <mergeCell ref="B58:D58"/>
    <mergeCell ref="B59:D59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47:D47"/>
    <mergeCell ref="B36:D36"/>
    <mergeCell ref="B37:D37"/>
    <mergeCell ref="B38:D38"/>
    <mergeCell ref="B39:D39"/>
    <mergeCell ref="B40:D40"/>
    <mergeCell ref="B41:D41"/>
    <mergeCell ref="A32:G32"/>
    <mergeCell ref="A33:G33"/>
    <mergeCell ref="A27:G27"/>
    <mergeCell ref="A29:G29"/>
    <mergeCell ref="A30:G30"/>
    <mergeCell ref="A17:G17"/>
    <mergeCell ref="A18:G18"/>
    <mergeCell ref="E15:G15"/>
    <mergeCell ref="E16:G16"/>
    <mergeCell ref="A23:G23"/>
    <mergeCell ref="A24:G24"/>
    <mergeCell ref="A25:G25"/>
    <mergeCell ref="A26:G26"/>
    <mergeCell ref="D12:G12"/>
    <mergeCell ref="A13:C13"/>
    <mergeCell ref="D13:G13"/>
    <mergeCell ref="E14:G14"/>
    <mergeCell ref="C2:G3"/>
    <mergeCell ref="A6:G6"/>
    <mergeCell ref="D8:G8"/>
    <mergeCell ref="A9:G9"/>
    <mergeCell ref="A10:B10"/>
    <mergeCell ref="C10:G10"/>
    <mergeCell ref="D7:F7"/>
    <mergeCell ref="A8:B8"/>
    <mergeCell ref="B11:G11"/>
  </mergeCells>
  <conditionalFormatting sqref="G37:G61 G68:G86 G124:G140 G149:G155">
    <cfRule type="cellIs" dxfId="8" priority="5" operator="equal">
      <formula>0</formula>
    </cfRule>
  </conditionalFormatting>
  <conditionalFormatting sqref="G157:G159">
    <cfRule type="cellIs" dxfId="7" priority="12" operator="equal">
      <formula>0</formula>
    </cfRule>
  </conditionalFormatting>
  <conditionalFormatting sqref="G65:G66">
    <cfRule type="cellIs" dxfId="6" priority="11" operator="equal">
      <formula>0</formula>
    </cfRule>
  </conditionalFormatting>
  <conditionalFormatting sqref="G90:G107">
    <cfRule type="cellIs" dxfId="5" priority="10" operator="equal">
      <formula>0</formula>
    </cfRule>
  </conditionalFormatting>
  <conditionalFormatting sqref="G110:G121">
    <cfRule type="cellIs" dxfId="4" priority="8" operator="equal">
      <formula>0</formula>
    </cfRule>
  </conditionalFormatting>
  <conditionalFormatting sqref="G144:G145">
    <cfRule type="cellIs" dxfId="3" priority="7" operator="equal">
      <formula>0</formula>
    </cfRule>
  </conditionalFormatting>
  <conditionalFormatting sqref="G158">
    <cfRule type="expression" dxfId="2" priority="4">
      <formula>G157=G159</formula>
    </cfRule>
  </conditionalFormatting>
  <conditionalFormatting sqref="G124:G129">
    <cfRule type="cellIs" dxfId="1" priority="2" operator="greaterThan">
      <formula>0</formula>
    </cfRule>
  </conditionalFormatting>
  <conditionalFormatting sqref="G87">
    <cfRule type="cellIs" dxfId="0" priority="1" operator="equal">
      <formula>0</formula>
    </cfRule>
  </conditionalFormatting>
  <dataValidations count="1">
    <dataValidation type="list" allowBlank="1" showInputMessage="1" showErrorMessage="1" sqref="D7:G7" xr:uid="{00000000-0002-0000-0000-000000000000}">
      <formula1>$J$1:$J$25</formula1>
    </dataValidation>
  </dataValidations>
  <hyperlinks>
    <hyperlink ref="A171" r:id="rId1" display="http://www.alcooliques-anonymes.fr/" xr:uid="{00000000-0004-0000-0000-000000000000}"/>
  </hyperlinks>
  <printOptions horizontalCentered="1"/>
  <pageMargins left="0.31496062992125984" right="0.31496062992125984" top="0.55118110236220474" bottom="0.35433070866141736" header="0.31496062992125984" footer="0.31496062992125984"/>
  <pageSetup paperSize="9" orientation="portrait" r:id="rId2"/>
  <headerFooter>
    <oddFooter>&amp;R&amp;P</oddFooter>
  </headerFooter>
  <rowBreaks count="3" manualBreakCount="3">
    <brk id="34" max="16383" man="1"/>
    <brk id="87" max="16383" man="1"/>
    <brk id="141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0</xdr:col>
                    <xdr:colOff>47625</xdr:colOff>
                    <xdr:row>7</xdr:row>
                    <xdr:rowOff>66675</xdr:rowOff>
                  </from>
                  <to>
                    <xdr:col>1</xdr:col>
                    <xdr:colOff>152400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0</xdr:col>
                    <xdr:colOff>47625</xdr:colOff>
                    <xdr:row>7</xdr:row>
                    <xdr:rowOff>285750</xdr:rowOff>
                  </from>
                  <to>
                    <xdr:col>1</xdr:col>
                    <xdr:colOff>152400</xdr:colOff>
                    <xdr:row>7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1</xdr:col>
                    <xdr:colOff>95250</xdr:colOff>
                    <xdr:row>7</xdr:row>
                    <xdr:rowOff>85725</xdr:rowOff>
                  </from>
                  <to>
                    <xdr:col>1</xdr:col>
                    <xdr:colOff>942975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autoFill="0" autoLine="0" autoPict="0">
                <anchor moveWithCells="1">
                  <from>
                    <xdr:col>1</xdr:col>
                    <xdr:colOff>95250</xdr:colOff>
                    <xdr:row>7</xdr:row>
                    <xdr:rowOff>285750</xdr:rowOff>
                  </from>
                  <to>
                    <xdr:col>1</xdr:col>
                    <xdr:colOff>733425</xdr:colOff>
                    <xdr:row>7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257175</xdr:rowOff>
                  </from>
                  <to>
                    <xdr:col>1</xdr:col>
                    <xdr:colOff>104775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14</xdr:row>
                    <xdr:rowOff>76200</xdr:rowOff>
                  </from>
                  <to>
                    <xdr:col>1</xdr:col>
                    <xdr:colOff>104775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1" name="Check Box 7">
              <controlPr locked="0" defaultSize="0" autoFill="0" autoLine="0" autoPict="0">
                <anchor moveWithCells="1">
                  <from>
                    <xdr:col>2</xdr:col>
                    <xdr:colOff>95250</xdr:colOff>
                    <xdr:row>13</xdr:row>
                    <xdr:rowOff>104775</xdr:rowOff>
                  </from>
                  <to>
                    <xdr:col>2</xdr:col>
                    <xdr:colOff>990600</xdr:colOff>
                    <xdr:row>15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locked="0" defaultSize="0" autoFill="0" autoLine="0" autoPict="0">
                <anchor moveWithCells="1">
                  <from>
                    <xdr:col>6</xdr:col>
                    <xdr:colOff>276225</xdr:colOff>
                    <xdr:row>155</xdr:row>
                    <xdr:rowOff>257175</xdr:rowOff>
                  </from>
                  <to>
                    <xdr:col>6</xdr:col>
                    <xdr:colOff>561975</xdr:colOff>
                    <xdr:row>155</xdr:row>
                    <xdr:rowOff>552450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Bon commande</vt:lpstr>
      <vt:lpstr>'Bon commande'!Zone_d_impression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</dc:creator>
  <cp:lastModifiedBy>jacques GODON</cp:lastModifiedBy>
  <cp:lastPrinted>2018-04-26T11:12:12Z</cp:lastPrinted>
  <dcterms:created xsi:type="dcterms:W3CDTF">2017-05-04T10:30:46Z</dcterms:created>
  <dcterms:modified xsi:type="dcterms:W3CDTF">2019-03-28T14:44:46Z</dcterms:modified>
</cp:coreProperties>
</file>