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godon\Downloads\"/>
    </mc:Choice>
  </mc:AlternateContent>
  <xr:revisionPtr revIDLastSave="0" documentId="8_{DE2B0070-42D6-4E2B-87C7-07177853EA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n commande" sheetId="2" r:id="rId1"/>
  </sheets>
  <definedNames>
    <definedName name="_xlnm.Print_Area" localSheetId="0">'Bon commande'!$A$1:$G$87,'Bon commande'!$A$89:$G$142,'Bon commande'!$A$144:$G$175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6" i="2" l="1"/>
  <c r="G107" i="2"/>
  <c r="G92" i="2"/>
  <c r="G93" i="2"/>
  <c r="G94" i="2"/>
  <c r="G95" i="2"/>
  <c r="G96" i="2"/>
  <c r="G136" i="2" l="1"/>
  <c r="G137" i="2"/>
  <c r="G130" i="2"/>
  <c r="G123" i="2"/>
  <c r="G57" i="2"/>
  <c r="G151" i="2" l="1"/>
  <c r="G77" i="2" l="1"/>
  <c r="G78" i="2"/>
  <c r="G104" i="2"/>
  <c r="G105" i="2"/>
  <c r="G103" i="2"/>
  <c r="G129" i="2" l="1"/>
  <c r="G101" i="2"/>
  <c r="G109" i="2" l="1"/>
  <c r="G87" i="2"/>
  <c r="G157" i="2" l="1"/>
  <c r="G156" i="2"/>
  <c r="G155" i="2"/>
  <c r="G154" i="2"/>
  <c r="G153" i="2"/>
  <c r="G152" i="2"/>
  <c r="G147" i="2"/>
  <c r="G146" i="2"/>
  <c r="G122" i="2"/>
  <c r="G121" i="2"/>
  <c r="G120" i="2"/>
  <c r="G119" i="2"/>
  <c r="G118" i="2"/>
  <c r="G117" i="2"/>
  <c r="G116" i="2"/>
  <c r="G115" i="2"/>
  <c r="G114" i="2"/>
  <c r="G113" i="2"/>
  <c r="G112" i="2"/>
  <c r="G142" i="2"/>
  <c r="G141" i="2"/>
  <c r="G140" i="2"/>
  <c r="G139" i="2"/>
  <c r="G138" i="2"/>
  <c r="G135" i="2"/>
  <c r="G134" i="2"/>
  <c r="G133" i="2"/>
  <c r="G132" i="2"/>
  <c r="G131" i="2"/>
  <c r="G128" i="2"/>
  <c r="G127" i="2"/>
  <c r="G126" i="2"/>
  <c r="G108" i="2"/>
  <c r="G102" i="2"/>
  <c r="G100" i="2"/>
  <c r="G99" i="2"/>
  <c r="G98" i="2"/>
  <c r="G97" i="2"/>
  <c r="G91" i="2"/>
  <c r="G86" i="2"/>
  <c r="G85" i="2"/>
  <c r="G84" i="2"/>
  <c r="G83" i="2"/>
  <c r="G82" i="2"/>
  <c r="G81" i="2"/>
  <c r="G80" i="2"/>
  <c r="G79" i="2"/>
  <c r="G76" i="2"/>
  <c r="G75" i="2"/>
  <c r="G74" i="2"/>
  <c r="G73" i="2"/>
  <c r="G72" i="2"/>
  <c r="G71" i="2"/>
  <c r="G70" i="2"/>
  <c r="G69" i="2"/>
  <c r="G68" i="2"/>
  <c r="G67" i="2"/>
  <c r="G66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159" i="2" l="1"/>
  <c r="G160" i="2" s="1"/>
  <c r="G161" i="2" s="1"/>
</calcChain>
</file>

<file path=xl/sharedStrings.xml><?xml version="1.0" encoding="utf-8"?>
<sst xmlns="http://schemas.openxmlformats.org/spreadsheetml/2006/main" count="321" uniqueCount="290">
  <si>
    <t>BUREAU DES SERVICES GENERAUX</t>
  </si>
  <si>
    <t>BON DE COMMANDE LITTERATURE</t>
  </si>
  <si>
    <t>LIVRAISON ADRESSE POSTALE</t>
  </si>
  <si>
    <t>NOM - Prénom</t>
  </si>
  <si>
    <t>Adresse</t>
  </si>
  <si>
    <t>CP</t>
  </si>
  <si>
    <t>VILLE</t>
  </si>
  <si>
    <t>MODE DE PAIEMENT</t>
  </si>
  <si>
    <t>Prénom</t>
  </si>
  <si>
    <t>(</t>
  </si>
  <si>
    <t>@</t>
  </si>
  <si>
    <t>JOINDRE LE REGLEMENT A LA COMMANDE (sauf DOLLARS)</t>
  </si>
  <si>
    <r>
      <t xml:space="preserve">Chèque et Virement a l’ordre de : </t>
    </r>
    <r>
      <rPr>
        <b/>
        <i/>
        <sz val="11"/>
        <color theme="1"/>
        <rFont val="Calibri"/>
        <family val="2"/>
      </rPr>
      <t xml:space="preserve">Alcooliques Anonymes  </t>
    </r>
  </si>
  <si>
    <r>
      <t>Virement</t>
    </r>
    <r>
      <rPr>
        <b/>
        <sz val="11"/>
        <color theme="1"/>
        <rFont val="Calibri"/>
        <family val="2"/>
      </rPr>
      <t xml:space="preserve"> bancaire : </t>
    </r>
    <r>
      <rPr>
        <b/>
        <u/>
        <sz val="11"/>
        <color theme="1"/>
        <rFont val="Calibri"/>
        <family val="2"/>
      </rPr>
      <t>IBAN</t>
    </r>
    <r>
      <rPr>
        <b/>
        <sz val="11"/>
        <color theme="1"/>
        <rFont val="Calibri"/>
        <family val="2"/>
      </rPr>
      <t xml:space="preserve"> FR76 3000 4016 6900 0100 0713 155 – </t>
    </r>
    <r>
      <rPr>
        <b/>
        <u/>
        <sz val="11"/>
        <color theme="1"/>
        <rFont val="Calibri"/>
        <family val="2"/>
      </rPr>
      <t>BIC</t>
    </r>
    <r>
      <rPr>
        <b/>
        <sz val="11"/>
        <color theme="1"/>
        <rFont val="Calibri"/>
        <family val="2"/>
      </rPr>
      <t xml:space="preserve"> BNPAFRPPPBY</t>
    </r>
  </si>
  <si>
    <t>Lors du virement bien préciser le bénéficiaire de la commande ou joindre l’ordre de virement au bon de commande</t>
  </si>
  <si>
    <t>Participation forfaitaire aux frais de CONDITIONNEMENT ET D'EXPEDITION</t>
  </si>
  <si>
    <t>POUR TOUTE RECLAMATION AUPRES DU BSG  CONCERNANT L’ACHEMINEMENT « COLISSIMO » :</t>
  </si>
  <si>
    <t>DELAI MAXIMUM  DE 20 JOURS A PARTIR DE LA DATE D’ENVOI DU COLIS</t>
  </si>
  <si>
    <t xml:space="preserve">Ce BON DE COMMANDE et le REPERTOIRE LITTERATURE sont disponibles sur le site </t>
  </si>
  <si>
    <t>www.alcooliques-anonymes.fr - ACCES POUR LES MEMBRES - MEMBRES - LA LITTÉRATURE</t>
  </si>
  <si>
    <r>
      <rPr>
        <b/>
        <sz val="12"/>
        <color rgb="FF003DA6"/>
        <rFont val="Calibri"/>
        <family val="2"/>
        <scheme val="minor"/>
      </rPr>
      <t>UNION ALCOOLIQUES ANONYMES</t>
    </r>
    <r>
      <rPr>
        <sz val="11"/>
        <color rgb="FF003DA6"/>
        <rFont val="Calibri"/>
        <family val="2"/>
        <scheme val="minor"/>
      </rPr>
      <t xml:space="preserve"> -</t>
    </r>
    <r>
      <rPr>
        <i/>
        <sz val="11"/>
        <color rgb="FF003DA6"/>
        <rFont val="Calibri"/>
        <family val="2"/>
        <scheme val="minor"/>
      </rPr>
      <t xml:space="preserve"> 29 rue de Campo Formio 75013 PARIS</t>
    </r>
  </si>
  <si>
    <r>
      <t xml:space="preserve">Permanence </t>
    </r>
    <r>
      <rPr>
        <b/>
        <sz val="11"/>
        <color rgb="FF003DA6"/>
        <rFont val="Calibri"/>
        <family val="2"/>
        <scheme val="minor"/>
      </rPr>
      <t>09 69 39 40 20</t>
    </r>
    <r>
      <rPr>
        <sz val="11"/>
        <color rgb="FF003DA6"/>
        <rFont val="Calibri"/>
        <family val="2"/>
        <scheme val="minor"/>
      </rPr>
      <t xml:space="preserve"> - Site internet </t>
    </r>
    <r>
      <rPr>
        <b/>
        <sz val="11"/>
        <color rgb="FF003DA6"/>
        <rFont val="Calibri"/>
        <family val="2"/>
        <scheme val="minor"/>
      </rPr>
      <t>www.alcooliques-anonymes.fr</t>
    </r>
    <r>
      <rPr>
        <sz val="11"/>
        <color rgb="FF003DA6"/>
        <rFont val="Calibri"/>
        <family val="2"/>
        <scheme val="minor"/>
      </rPr>
      <t xml:space="preserve"> -  Email </t>
    </r>
    <r>
      <rPr>
        <b/>
        <sz val="11"/>
        <color rgb="FF003DA6"/>
        <rFont val="Calibri"/>
        <family val="2"/>
        <scheme val="minor"/>
      </rPr>
      <t>bsg@aafrance.fr</t>
    </r>
  </si>
  <si>
    <t>Réf</t>
  </si>
  <si>
    <t>Libellé</t>
  </si>
  <si>
    <t>Qté</t>
  </si>
  <si>
    <t>Prix unitaire</t>
  </si>
  <si>
    <t>Montant</t>
  </si>
  <si>
    <t>FB1</t>
  </si>
  <si>
    <t>Les Alcooliques Anonymes (Big Book) 4ème édition Relié</t>
  </si>
  <si>
    <t>FB30</t>
  </si>
  <si>
    <t>Les Alcooliques Anonymes (Big Book)  4ème édition Souple</t>
  </si>
  <si>
    <t>FB16</t>
  </si>
  <si>
    <t xml:space="preserve">Les Alcooliques Anonymes (Big Book)  Format loupe  </t>
  </si>
  <si>
    <t>FB35</t>
  </si>
  <si>
    <t>Les Alcooliques Anonymes (Big Book)  Poche  14 x 9</t>
  </si>
  <si>
    <t>LEd005</t>
  </si>
  <si>
    <t>Les 12 étapes et les 12 traditions  21 x 14</t>
  </si>
  <si>
    <t>FB14</t>
  </si>
  <si>
    <t xml:space="preserve">Les 12 étapes et les 12 traditions  Format loupe     </t>
  </si>
  <si>
    <t>FB17</t>
  </si>
  <si>
    <t>Les 12 étapes et les 12 traditions  Poche  14 x 9</t>
  </si>
  <si>
    <t>FB8</t>
  </si>
  <si>
    <t>FGV30</t>
  </si>
  <si>
    <t xml:space="preserve">En tête à tête le parrainage AA en action             </t>
  </si>
  <si>
    <t>LEd003</t>
  </si>
  <si>
    <t>Epanouissement affectif et sexuel dans l’abstinence</t>
  </si>
  <si>
    <t>FB20</t>
  </si>
  <si>
    <t>FGV29</t>
  </si>
  <si>
    <t xml:space="preserve">Heureux, Joyeux et Libres                  </t>
  </si>
  <si>
    <t>LEd004</t>
  </si>
  <si>
    <t>La sobriété émotionnelle à travers les étapes témoignages</t>
  </si>
  <si>
    <t>FGV7</t>
  </si>
  <si>
    <t>Le groupe d’attache : le battement du cœur des AA</t>
  </si>
  <si>
    <t>FB3</t>
  </si>
  <si>
    <t>Le mouvement des AA devient adulte</t>
  </si>
  <si>
    <t>FB13</t>
  </si>
  <si>
    <r>
      <t xml:space="preserve">Les AA en prison </t>
    </r>
    <r>
      <rPr>
        <i/>
        <sz val="10.5"/>
        <color theme="1"/>
        <rFont val="Calibri"/>
        <family val="2"/>
        <scheme val="minor"/>
      </rPr>
      <t>d’un détenu à l’autre</t>
    </r>
  </si>
  <si>
    <t>FB6</t>
  </si>
  <si>
    <t>Nous en sommes venus à croire</t>
  </si>
  <si>
    <t>LEd009</t>
  </si>
  <si>
    <t>LEd006</t>
  </si>
  <si>
    <t>Réflexions de Bill le mode de vie des AA</t>
  </si>
  <si>
    <t>LEd007</t>
  </si>
  <si>
    <t>Réflexions quotidiennes</t>
  </si>
  <si>
    <t>FB9</t>
  </si>
  <si>
    <t>LEd008</t>
  </si>
  <si>
    <t>Vivre sans alcool</t>
  </si>
  <si>
    <t>Comprendre</t>
  </si>
  <si>
    <t>IFR202</t>
  </si>
  <si>
    <t>Avant de lire les concepts</t>
  </si>
  <si>
    <t>FP29</t>
  </si>
  <si>
    <t>Collaboration des membres des AA avec les professionnels</t>
  </si>
  <si>
    <t>IFR031</t>
  </si>
  <si>
    <t>FP84</t>
  </si>
  <si>
    <t xml:space="preserve">Différentes avenues vers la spiritualité         </t>
  </si>
  <si>
    <t>FP12</t>
  </si>
  <si>
    <t>L’article de Jack Alexander sur les AA</t>
  </si>
  <si>
    <t>FP44</t>
  </si>
  <si>
    <t>L’héritage du service chez les AA</t>
  </si>
  <si>
    <t>FP18</t>
  </si>
  <si>
    <t>La structure des AA : le mouvement et ses unités de service</t>
  </si>
  <si>
    <t>FP17</t>
  </si>
  <si>
    <t>La tradition des AA et son développement</t>
  </si>
  <si>
    <t>FP16</t>
  </si>
  <si>
    <t>FBM31</t>
  </si>
  <si>
    <r>
      <t xml:space="preserve">Le manuel du service et les 12 concepts des services mondiaux </t>
    </r>
    <r>
      <rPr>
        <i/>
        <sz val="10"/>
        <color theme="1"/>
        <rFont val="Calibri"/>
        <family val="2"/>
        <scheme val="minor"/>
      </rPr>
      <t>+ complément au manuel du service</t>
    </r>
  </si>
  <si>
    <t>FP11</t>
  </si>
  <si>
    <t>Le membre AA face aux médicaments et à la drogue</t>
  </si>
  <si>
    <t>FP19</t>
  </si>
  <si>
    <t>Le RSG : Représentant auprès des Services Généraux</t>
  </si>
  <si>
    <t>FF12</t>
  </si>
  <si>
    <t>FP47</t>
  </si>
  <si>
    <t>Le sens de l’anonymat</t>
  </si>
  <si>
    <t>FP8</t>
  </si>
  <si>
    <t>Les 12 concepts illustrés</t>
  </si>
  <si>
    <t>FP55</t>
  </si>
  <si>
    <t>Les 12 étapes illustrées</t>
  </si>
  <si>
    <t>FP43</t>
  </si>
  <si>
    <t>Les 12 traditions illustrées</t>
  </si>
  <si>
    <t>FP53</t>
  </si>
  <si>
    <t>Les 2 fondateurs des AA</t>
  </si>
  <si>
    <t>FMS15</t>
  </si>
  <si>
    <t>FP35</t>
  </si>
  <si>
    <t>Problèmes autres que l’alcoolisme</t>
  </si>
  <si>
    <t>FP15</t>
  </si>
  <si>
    <t>Questions réponses sur le parrainage</t>
  </si>
  <si>
    <t>Découvrir</t>
  </si>
  <si>
    <t>FP32</t>
  </si>
  <si>
    <t>AA et les gays et lesbiennes alcooliques</t>
  </si>
  <si>
    <t>FP33</t>
  </si>
  <si>
    <t>Ca vaut mieux que de poireauter en prison</t>
  </si>
  <si>
    <t>FP2</t>
  </si>
  <si>
    <t>Foire aux questions sur les AA</t>
  </si>
  <si>
    <t>BEd104</t>
  </si>
  <si>
    <t>FP22</t>
  </si>
  <si>
    <t>Les AA pour l’alcoolique plus âgé  écriture format loupe</t>
  </si>
  <si>
    <t>FP5</t>
  </si>
  <si>
    <t>Les AA pour la femme</t>
  </si>
  <si>
    <t>BEd106</t>
  </si>
  <si>
    <t>FP4</t>
  </si>
  <si>
    <t xml:space="preserve">Les jeunes et les AA                        </t>
  </si>
  <si>
    <t>FP10</t>
  </si>
  <si>
    <t>Notre méthode Feuillet A4</t>
  </si>
  <si>
    <t>AEd302</t>
  </si>
  <si>
    <t>Préambule  Feuillet A4</t>
  </si>
  <si>
    <t>BEd110</t>
  </si>
  <si>
    <t>FP37</t>
  </si>
  <si>
    <t>Trop jeune ?</t>
  </si>
  <si>
    <t>BEd111</t>
  </si>
  <si>
    <t>Transmettre</t>
  </si>
  <si>
    <t>AFR323</t>
  </si>
  <si>
    <t>Affiche format A3 29,7 x 42</t>
  </si>
  <si>
    <t>AFR324</t>
  </si>
  <si>
    <t>Affiche format A4 21 x 29,7</t>
  </si>
  <si>
    <t>AFR325</t>
  </si>
  <si>
    <t>Affiche format A5 14,8 x 21</t>
  </si>
  <si>
    <t>CFR001</t>
  </si>
  <si>
    <t>CFR002</t>
  </si>
  <si>
    <t>BFR211</t>
  </si>
  <si>
    <t>BFR102</t>
  </si>
  <si>
    <t>BEd103</t>
  </si>
  <si>
    <t>FP25</t>
  </si>
  <si>
    <t>Les membres du clergé se renseignent sur les AA</t>
  </si>
  <si>
    <t>BEd109</t>
  </si>
  <si>
    <t>FP41</t>
  </si>
  <si>
    <t>Point de vue d’un membre sur les AA</t>
  </si>
  <si>
    <t>BEd113</t>
  </si>
  <si>
    <t>Voici les AA</t>
  </si>
  <si>
    <t>FP30</t>
  </si>
  <si>
    <t>Y a-t-il un alcoolique dans votre vie ?</t>
  </si>
  <si>
    <t>Divers</t>
  </si>
  <si>
    <t>CFR003</t>
  </si>
  <si>
    <t xml:space="preserve">Chevalet L’anonymat </t>
  </si>
  <si>
    <t>CFR011</t>
  </si>
  <si>
    <t xml:space="preserve">Chevalet Argent et spiritualité </t>
  </si>
  <si>
    <t>CFR004</t>
  </si>
  <si>
    <t>L’humilité  Feuillet A4</t>
  </si>
  <si>
    <t>CFR005</t>
  </si>
  <si>
    <t>L’humilité  Feuillet A5</t>
  </si>
  <si>
    <t>DFR513</t>
  </si>
  <si>
    <t>Prière de la sérénité  Aimantée  6 x 9</t>
  </si>
  <si>
    <t>CFR010</t>
  </si>
  <si>
    <t>Prière de la sérénité  Carte pliante  15 x 19</t>
  </si>
  <si>
    <t>AFR320</t>
  </si>
  <si>
    <t>Prière de la sérénité  Grande 30 x 45 cartonnée</t>
  </si>
  <si>
    <t>CFR009</t>
  </si>
  <si>
    <t xml:space="preserve">Prière de la sérénité  Moyenne  12,5 x 16,5 </t>
  </si>
  <si>
    <t>CFR007</t>
  </si>
  <si>
    <t>Prière de la sérénité  Petite  6 x 9</t>
  </si>
  <si>
    <t>AFR322</t>
  </si>
  <si>
    <t>La déclaration d’unité  A3</t>
  </si>
  <si>
    <t>AFR321</t>
  </si>
  <si>
    <r>
      <t xml:space="preserve">Le serment de Toronto </t>
    </r>
    <r>
      <rPr>
        <i/>
        <sz val="10"/>
        <color theme="1"/>
        <rFont val="Calibri"/>
        <family val="2"/>
        <scheme val="minor"/>
      </rPr>
      <t>(déclaration de responsabilité) A3</t>
    </r>
  </si>
  <si>
    <t>CD Audio</t>
  </si>
  <si>
    <t>FM83</t>
  </si>
  <si>
    <t>Les 12 étapes et les 12 traditions  6 CD</t>
  </si>
  <si>
    <t>FM81-A</t>
  </si>
  <si>
    <t xml:space="preserve">Les Alcooliques Anonymes (Big Book) 6 CD         </t>
  </si>
  <si>
    <t>DFR516</t>
  </si>
  <si>
    <t xml:space="preserve">Cartes Postales – Concours photos Série de 12 </t>
  </si>
  <si>
    <t>DFR517</t>
  </si>
  <si>
    <t xml:space="preserve">Cartes Postales – Dessins Série de 12 </t>
  </si>
  <si>
    <t>DEd901</t>
  </si>
  <si>
    <t>Lot de 3 pin’s 3 couleurs assorties (bleu-rouge-gris)</t>
  </si>
  <si>
    <t>DEd901b</t>
  </si>
  <si>
    <r>
      <t xml:space="preserve">Pin’s </t>
    </r>
    <r>
      <rPr>
        <i/>
        <sz val="11"/>
        <color theme="1"/>
        <rFont val="Calibri"/>
        <family val="2"/>
        <scheme val="minor"/>
      </rPr>
      <t>bleu</t>
    </r>
  </si>
  <si>
    <t>DEd901g</t>
  </si>
  <si>
    <r>
      <t xml:space="preserve">Pin’s </t>
    </r>
    <r>
      <rPr>
        <i/>
        <sz val="11"/>
        <color theme="1"/>
        <rFont val="Calibri"/>
        <family val="2"/>
        <scheme val="minor"/>
      </rPr>
      <t>gris</t>
    </r>
  </si>
  <si>
    <t>DEd901r</t>
  </si>
  <si>
    <r>
      <t xml:space="preserve">Pin’s </t>
    </r>
    <r>
      <rPr>
        <i/>
        <sz val="11"/>
        <color theme="1"/>
        <rFont val="Calibri"/>
        <family val="2"/>
        <scheme val="minor"/>
      </rPr>
      <t>rouge</t>
    </r>
  </si>
  <si>
    <t>LIVRES</t>
  </si>
  <si>
    <t>BROCHURES</t>
  </si>
  <si>
    <t>les DOLLARS de sobriété</t>
  </si>
  <si>
    <t xml:space="preserve">Frais de port et de conditionnement </t>
  </si>
  <si>
    <r>
      <t xml:space="preserve">COMMANDE PASSEE PAR </t>
    </r>
    <r>
      <rPr>
        <i/>
        <sz val="10"/>
        <color theme="1"/>
        <rFont val="Calibri"/>
        <family val="2"/>
      </rPr>
      <t>(mentions obligatoires)</t>
    </r>
  </si>
  <si>
    <t xml:space="preserve">Commande depuis l’étranger : REGLEMENT UNIQUEMENT PAR VIREMENT BANCAIRE </t>
  </si>
  <si>
    <t xml:space="preserve">TOTAL  littérature   </t>
  </si>
  <si>
    <t xml:space="preserve">TOTAL GENERAL    </t>
  </si>
  <si>
    <t>REGION</t>
  </si>
  <si>
    <t>Date</t>
  </si>
  <si>
    <t>IFR204</t>
  </si>
  <si>
    <t xml:space="preserve">Votre RDR  </t>
  </si>
  <si>
    <t>Retrait Commande au BSG</t>
  </si>
  <si>
    <t>Choisir la région</t>
  </si>
  <si>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</si>
  <si>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</si>
  <si>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</si>
  <si>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</si>
  <si>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</si>
  <si>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</si>
  <si>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</si>
  <si>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</si>
  <si>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DOM-TOM</t>
  </si>
  <si>
    <t>FRANCHE-COMTE</t>
  </si>
  <si>
    <t>ILE DE FRANCE</t>
  </si>
  <si>
    <t>LANGUEDOC-ROUSSILLON</t>
  </si>
  <si>
    <t>LIMOUSIN</t>
  </si>
  <si>
    <t>LORRAINE</t>
  </si>
  <si>
    <t>MIDI-PYRENEES</t>
  </si>
  <si>
    <t>NORMANDIE</t>
  </si>
  <si>
    <t>NORD-PAS DE CALAIS</t>
  </si>
  <si>
    <t>PACA</t>
  </si>
  <si>
    <t>PARIS INTRA-MUROS</t>
  </si>
  <si>
    <t>PICARDIE</t>
  </si>
  <si>
    <t>POITOU-CHARENTES</t>
  </si>
  <si>
    <t>RHONE-ALPES</t>
  </si>
  <si>
    <t>HORS UAA - DIVERS</t>
  </si>
  <si>
    <t>PAYS DE LA LOIRE</t>
  </si>
  <si>
    <r>
      <t xml:space="preserve">Partage 40 ans hors-série                                                          </t>
    </r>
    <r>
      <rPr>
        <b/>
        <sz val="10.5"/>
        <color theme="1"/>
        <rFont val="Calibri"/>
        <family val="2"/>
        <scheme val="minor"/>
      </rPr>
      <t xml:space="preserve"> </t>
    </r>
  </si>
  <si>
    <t>FF4</t>
  </si>
  <si>
    <t>FP13</t>
  </si>
  <si>
    <t>Vous croyez-vous différent ?</t>
  </si>
  <si>
    <t>Et maintenant que vais-je faire ? (LOT DE 10)</t>
  </si>
  <si>
    <t>Les AA sont-ils pour vous ?  (LOT DE 10)</t>
  </si>
  <si>
    <t>Rien qu’aujourd’hui Carton jaune (LOT DE 10)</t>
  </si>
  <si>
    <t>Un nouveau veut savoir (LOT DE 10)</t>
  </si>
  <si>
    <t>Itinéraire des premiers jours (LOT DE 10)</t>
  </si>
  <si>
    <t>Carte de 5ème tradition (LOT DE 10)</t>
  </si>
  <si>
    <t xml:space="preserve">Carte de visite AA  2 volets  (LOT DE 10) </t>
  </si>
  <si>
    <t>AA pour la justice (LOT DE 10)</t>
  </si>
  <si>
    <t>AA pour les jeunes (LOT DE 10)</t>
  </si>
  <si>
    <t>Aperçu sur les AA (LOT DE 10)</t>
  </si>
  <si>
    <t>Petit guide pratique (LOT DE 10)</t>
  </si>
  <si>
    <t>Les références indiquées en couleur sont éligibles pour une commande financée par</t>
  </si>
  <si>
    <t>LEd011</t>
  </si>
  <si>
    <t>LEd016</t>
  </si>
  <si>
    <t>BEd107</t>
  </si>
  <si>
    <r>
      <t xml:space="preserve">                                      </t>
    </r>
    <r>
      <rPr>
        <b/>
        <i/>
        <sz val="10.5"/>
        <color theme="1"/>
        <rFont val="Calibri"/>
        <family val="2"/>
        <scheme val="minor"/>
      </rPr>
      <t xml:space="preserve">  </t>
    </r>
  </si>
  <si>
    <t xml:space="preserve">Marre de boire (LOT DE 10)                                        </t>
  </si>
  <si>
    <r>
      <t xml:space="preserve">Les meilleurs articles de Bill                                    </t>
    </r>
    <r>
      <rPr>
        <b/>
        <sz val="10.5"/>
        <color rgb="FF48BDDF"/>
        <rFont val="Calibri"/>
        <family val="2"/>
        <scheme val="minor"/>
      </rPr>
      <t xml:space="preserve">            </t>
    </r>
  </si>
  <si>
    <t xml:space="preserve">Le langage du cœur                                                     </t>
  </si>
  <si>
    <t xml:space="preserve">Le groupe des AA : là où tout commence </t>
  </si>
  <si>
    <t>BEd210</t>
  </si>
  <si>
    <r>
      <t>EXPEDITION EN COLIS RECOMMANDE</t>
    </r>
    <r>
      <rPr>
        <b/>
        <i/>
        <sz val="10"/>
        <rFont val="Calibri"/>
        <family val="2"/>
      </rPr>
      <t xml:space="preserve"> </t>
    </r>
    <r>
      <rPr>
        <b/>
        <sz val="10"/>
        <rFont val="Calibri"/>
        <family val="2"/>
      </rPr>
      <t>(COLISSIMO SUIVI)</t>
    </r>
  </si>
  <si>
    <t>En cochant la case "Dollars de sobriété", les références éligibles sont prises en compte pour la commande mais non comptabilisées dans le montant total</t>
  </si>
  <si>
    <t>Brochure institutionnelle "Il y a une solution" + sondage</t>
  </si>
  <si>
    <t>BEd300</t>
  </si>
  <si>
    <t>BEd115</t>
  </si>
  <si>
    <t>DEd001</t>
  </si>
  <si>
    <t>Objets</t>
  </si>
  <si>
    <t>NOM</t>
  </si>
  <si>
    <t>AA pour la santé (LOT DE 10)</t>
  </si>
  <si>
    <t>FB70</t>
  </si>
  <si>
    <t xml:space="preserve">Notre grande responsabilité                                   </t>
  </si>
  <si>
    <t xml:space="preserve">Le mot "Dieu"                                                                </t>
  </si>
  <si>
    <t xml:space="preserve">Réunion en poche                                                     </t>
  </si>
  <si>
    <t>AFR326</t>
  </si>
  <si>
    <t xml:space="preserve">Slogans série de 5 format A4                            </t>
  </si>
  <si>
    <t>BFR204</t>
  </si>
  <si>
    <t>Sondage sur les membres (LOT DE 10)</t>
  </si>
  <si>
    <t>INFORMATIONS SUPPLEMENTAIRES</t>
  </si>
  <si>
    <r>
      <t xml:space="preserve">de 300 € à 500 €                                            </t>
    </r>
    <r>
      <rPr>
        <b/>
        <sz val="10"/>
        <color rgb="FFEC6730"/>
        <rFont val="Calibri"/>
        <family val="2"/>
      </rPr>
      <t xml:space="preserve"> </t>
    </r>
    <r>
      <rPr>
        <b/>
        <sz val="10"/>
        <color rgb="FF405392"/>
        <rFont val="Calibri"/>
        <family val="2"/>
      </rPr>
      <t xml:space="preserve"> 24 €</t>
    </r>
  </si>
  <si>
    <r>
      <t xml:space="preserve">au delà de 500 €                                           </t>
    </r>
    <r>
      <rPr>
        <b/>
        <sz val="10"/>
        <color rgb="FFF61661"/>
        <rFont val="Calibri"/>
        <family val="2"/>
      </rPr>
      <t xml:space="preserve">   </t>
    </r>
    <r>
      <rPr>
        <b/>
        <sz val="10"/>
        <color rgb="FF405392"/>
        <rFont val="Calibri"/>
        <family val="2"/>
      </rPr>
      <t>50 €</t>
    </r>
  </si>
  <si>
    <r>
      <t xml:space="preserve">Pour une commande inférieure à 200 €        </t>
    </r>
    <r>
      <rPr>
        <b/>
        <sz val="10"/>
        <color rgb="FF405392"/>
        <rFont val="Calibri"/>
        <family val="2"/>
      </rPr>
      <t>13 €</t>
    </r>
  </si>
  <si>
    <r>
      <t xml:space="preserve">de 200 € à moins de 300 €                           </t>
    </r>
    <r>
      <rPr>
        <b/>
        <sz val="10"/>
        <color rgb="FF405392"/>
        <rFont val="Calibri"/>
        <family val="2"/>
      </rPr>
      <t xml:space="preserve">   18 €</t>
    </r>
  </si>
  <si>
    <r>
      <t xml:space="preserve">Pour une commande jusqu'à 20 €                   </t>
    </r>
    <r>
      <rPr>
        <b/>
        <sz val="10"/>
        <color rgb="FF405392"/>
        <rFont val="Calibri"/>
        <family val="2"/>
      </rPr>
      <t>9 €</t>
    </r>
  </si>
  <si>
    <t>Calendrier perpétuel</t>
  </si>
  <si>
    <t>IFR001</t>
  </si>
  <si>
    <t>Le guide de 5ème tradition</t>
  </si>
  <si>
    <t>Version mai 2021</t>
  </si>
  <si>
    <t>Tarifs au 20 novembre 2021</t>
  </si>
  <si>
    <r>
      <t xml:space="preserve">Docteur Bob et les pionniers                          </t>
    </r>
    <r>
      <rPr>
        <b/>
        <sz val="10.5"/>
        <color theme="1"/>
        <rFont val="Calibri"/>
        <family val="2"/>
        <scheme val="minor"/>
      </rPr>
      <t xml:space="preserve">        </t>
    </r>
    <r>
      <rPr>
        <b/>
        <i/>
        <sz val="10.5"/>
        <color theme="1"/>
        <rFont val="Calibri"/>
        <family val="2"/>
        <scheme val="minor"/>
      </rPr>
      <t>A redécouvrir</t>
    </r>
  </si>
  <si>
    <r>
      <t xml:space="preserve">Expérience, force et espoir                                   </t>
    </r>
    <r>
      <rPr>
        <b/>
        <i/>
        <sz val="10.5"/>
        <color theme="1"/>
        <rFont val="Calibri"/>
        <family val="2"/>
        <scheme val="minor"/>
      </rPr>
      <t xml:space="preserve"> A redécouvrir</t>
    </r>
  </si>
  <si>
    <r>
      <t xml:space="preserve">Transmets-le                                                             </t>
    </r>
    <r>
      <rPr>
        <b/>
        <i/>
        <sz val="10.5"/>
        <color theme="1"/>
        <rFont val="Calibri"/>
        <family val="2"/>
        <scheme val="minor"/>
      </rPr>
      <t xml:space="preserve"> A redécouvrir</t>
    </r>
  </si>
  <si>
    <r>
      <t xml:space="preserve">Complément au manuel du service                 </t>
    </r>
    <r>
      <rPr>
        <b/>
        <i/>
        <sz val="10.5"/>
        <color theme="1"/>
        <rFont val="Calibri"/>
        <family val="2"/>
        <scheme val="minor"/>
      </rPr>
      <t xml:space="preserve"> Nouvelle édition</t>
    </r>
  </si>
  <si>
    <r>
      <t xml:space="preserve">Les cofondateurs des AA                                         </t>
    </r>
    <r>
      <rPr>
        <b/>
        <i/>
        <sz val="10.5"/>
        <color theme="1"/>
        <rFont val="Calibri"/>
        <family val="2"/>
        <scheme val="minor"/>
      </rPr>
      <t xml:space="preserve"> A redécouvrir</t>
    </r>
  </si>
  <si>
    <t>FP87</t>
  </si>
  <si>
    <r>
      <t xml:space="preserve">AA et les alcooliques atteints de maladie mentale     </t>
    </r>
    <r>
      <rPr>
        <b/>
        <i/>
        <sz val="10.5"/>
        <color theme="1"/>
        <rFont val="Calibri"/>
        <family val="2"/>
        <scheme val="minor"/>
      </rPr>
      <t>Nouveau</t>
    </r>
  </si>
  <si>
    <t>BEd220</t>
  </si>
  <si>
    <r>
      <t xml:space="preserve">T'inquiète, je gère (LOT DE 10)                                      </t>
    </r>
    <r>
      <rPr>
        <b/>
        <i/>
        <sz val="10.5"/>
        <color theme="1"/>
        <rFont val="Calibri"/>
        <family val="2"/>
        <scheme val="minor"/>
      </rPr>
      <t>Nouveau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</si>
</sst>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#,##0.00\ _€"/>
    <numFmt numFmtId="166" formatCode="#,##0.00\ &quot;€&quot;"/>
  </numFmts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sz val="11"/>
      <color rgb="FF003DA6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Wingdings"/>
      <charset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0"/>
      <color theme="4" tint="-0.249977111117893"/>
      <name val="Calibri"/>
      <family val="2"/>
    </font>
    <font>
      <b/>
      <sz val="4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4"/>
      <color rgb="FF003DA6"/>
      <name val="Calibri"/>
      <family val="2"/>
    </font>
    <font>
      <b/>
      <i/>
      <sz val="10"/>
      <color rgb="FF000080"/>
      <name val="Calibri"/>
      <family val="2"/>
    </font>
    <font>
      <b/>
      <sz val="12"/>
      <color rgb="FF003DA6"/>
      <name val="Calibri"/>
      <family val="2"/>
      <scheme val="minor"/>
    </font>
    <font>
      <i/>
      <sz val="11"/>
      <color rgb="FF003DA6"/>
      <name val="Calibri"/>
      <family val="2"/>
      <scheme val="minor"/>
    </font>
    <font>
      <b/>
      <sz val="11"/>
      <color rgb="FF003DA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rgb="FFEC6730"/>
      <name val="Calibri"/>
      <family val="2"/>
    </font>
    <font>
      <b/>
      <sz val="11"/>
      <color rgb="FF48BDDF"/>
      <name val="Calibri"/>
      <family val="2"/>
      <scheme val="minor"/>
    </font>
    <font>
      <b/>
      <sz val="10.5"/>
      <color rgb="FF48BDDF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sz val="8"/>
      <name val="Calibri Light"/>
      <family val="2"/>
      <scheme val="major"/>
    </font>
    <font>
      <b/>
      <sz val="10"/>
      <color rgb="FFF61661"/>
      <name val="Calibri"/>
      <family val="2"/>
    </font>
    <font>
      <b/>
      <i/>
      <sz val="11"/>
      <name val="Calibri"/>
      <family val="2"/>
      <scheme val="minor"/>
    </font>
    <font>
      <b/>
      <sz val="12"/>
      <name val="Calibri"/>
      <family val="2"/>
    </font>
    <font>
      <sz val="11"/>
      <color theme="0"/>
      <name val="Calibri"/>
      <family val="2"/>
      <scheme val="minor"/>
    </font>
    <font>
      <b/>
      <sz val="22"/>
      <color rgb="FF405392"/>
      <name val="Calibri"/>
      <family val="2"/>
      <scheme val="minor"/>
    </font>
    <font>
      <b/>
      <sz val="11"/>
      <color rgb="FF405392"/>
      <name val="Calibri"/>
      <family val="2"/>
    </font>
    <font>
      <b/>
      <sz val="11"/>
      <color rgb="FF003DA5"/>
      <name val="Calibri"/>
      <family val="2"/>
    </font>
    <font>
      <b/>
      <sz val="10"/>
      <color rgb="FF405392"/>
      <name val="Calibri"/>
      <family val="2"/>
    </font>
    <font>
      <b/>
      <sz val="12"/>
      <color rgb="FF405392"/>
      <name val="Calibri"/>
      <family val="2"/>
    </font>
    <font>
      <u/>
      <sz val="12"/>
      <color rgb="FF405392"/>
      <name val="Calibri"/>
      <family val="2"/>
      <scheme val="minor"/>
    </font>
    <font>
      <b/>
      <i/>
      <u/>
      <sz val="12"/>
      <color rgb="FF405392"/>
      <name val="Calibri"/>
      <family val="2"/>
    </font>
    <font>
      <b/>
      <i/>
      <sz val="14"/>
      <color rgb="FF405392"/>
      <name val="Calibri"/>
      <family val="2"/>
      <scheme val="minor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u/>
      <sz val="12"/>
      <color theme="0"/>
      <name val="Calibri"/>
      <family val="2"/>
    </font>
    <font>
      <b/>
      <u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5392"/>
        <bgColor indexed="64"/>
      </patternFill>
    </fill>
    <fill>
      <patternFill patternType="solid">
        <fgColor theme="0" tint="-0.14996795556505021"/>
        <bgColor rgb="FF91FE54"/>
      </patternFill>
    </fill>
    <fill>
      <patternFill patternType="solid">
        <fgColor rgb="FFC3B797"/>
        <bgColor indexed="64"/>
      </patternFill>
    </fill>
    <fill>
      <patternFill patternType="solid">
        <fgColor rgb="FF405392"/>
        <bgColor theme="0"/>
      </patternFill>
    </fill>
  </fills>
  <borders count="6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3DA5"/>
      </top>
      <bottom style="medium">
        <color rgb="FF003DA5"/>
      </bottom>
      <diagonal/>
    </border>
    <border>
      <left/>
      <right/>
      <top/>
      <bottom style="medium">
        <color rgb="FF003DA5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ck">
        <color rgb="FF405392"/>
      </left>
      <right/>
      <top style="thick">
        <color rgb="FF405392"/>
      </top>
      <bottom style="thin">
        <color rgb="FF000000"/>
      </bottom>
      <diagonal/>
    </border>
    <border>
      <left/>
      <right/>
      <top style="thick">
        <color rgb="FF405392"/>
      </top>
      <bottom style="thin">
        <color rgb="FF000000"/>
      </bottom>
      <diagonal/>
    </border>
    <border>
      <left style="hair">
        <color theme="1"/>
      </left>
      <right style="thick">
        <color rgb="FF405392"/>
      </right>
      <top style="thick">
        <color rgb="FF405392"/>
      </top>
      <bottom style="thin">
        <color rgb="FF000000"/>
      </bottom>
      <diagonal/>
    </border>
    <border>
      <left style="thick">
        <color rgb="FF405392"/>
      </left>
      <right/>
      <top style="thin">
        <color rgb="FF000000"/>
      </top>
      <bottom style="thin">
        <color rgb="FF000000"/>
      </bottom>
      <diagonal/>
    </border>
    <border>
      <left style="hair">
        <color theme="1"/>
      </left>
      <right style="thick">
        <color rgb="FF405392"/>
      </right>
      <top style="thin">
        <color rgb="FF000000"/>
      </top>
      <bottom style="thin">
        <color rgb="FF000000"/>
      </bottom>
      <diagonal/>
    </border>
    <border>
      <left style="thick">
        <color rgb="FF405392"/>
      </left>
      <right/>
      <top style="thin">
        <color rgb="FF000000"/>
      </top>
      <bottom style="thick">
        <color rgb="FF405392"/>
      </bottom>
      <diagonal/>
    </border>
    <border>
      <left/>
      <right/>
      <top style="thin">
        <color rgb="FF000000"/>
      </top>
      <bottom style="thick">
        <color rgb="FF405392"/>
      </bottom>
      <diagonal/>
    </border>
    <border>
      <left style="hair">
        <color theme="1"/>
      </left>
      <right style="thick">
        <color rgb="FF405392"/>
      </right>
      <top style="thin">
        <color rgb="FF000000"/>
      </top>
      <bottom style="thick">
        <color rgb="FF405392"/>
      </bottom>
      <diagonal/>
    </border>
    <border>
      <left style="medium">
        <color rgb="FF405392"/>
      </left>
      <right/>
      <top style="medium">
        <color rgb="FF405392"/>
      </top>
      <bottom style="medium">
        <color rgb="FF405392"/>
      </bottom>
      <diagonal/>
    </border>
    <border>
      <left/>
      <right/>
      <top style="medium">
        <color rgb="FF405392"/>
      </top>
      <bottom style="medium">
        <color rgb="FF405392"/>
      </bottom>
      <diagonal/>
    </border>
    <border>
      <left/>
      <right style="medium">
        <color rgb="FF405392"/>
      </right>
      <top style="medium">
        <color rgb="FF405392"/>
      </top>
      <bottom style="medium">
        <color rgb="FF405392"/>
      </bottom>
      <diagonal/>
    </border>
    <border>
      <left style="medium">
        <color rgb="FF405392"/>
      </left>
      <right/>
      <top/>
      <bottom/>
      <diagonal/>
    </border>
    <border>
      <left/>
      <right style="medium">
        <color rgb="FF405392"/>
      </right>
      <top/>
      <bottom/>
      <diagonal/>
    </border>
    <border>
      <left style="medium">
        <color rgb="FF405392"/>
      </left>
      <right/>
      <top/>
      <bottom style="medium">
        <color rgb="FF405392"/>
      </bottom>
      <diagonal/>
    </border>
    <border>
      <left/>
      <right/>
      <top/>
      <bottom style="medium">
        <color rgb="FF405392"/>
      </bottom>
      <diagonal/>
    </border>
    <border>
      <left/>
      <right style="medium">
        <color rgb="FF405392"/>
      </right>
      <top/>
      <bottom style="medium">
        <color rgb="FF405392"/>
      </bottom>
      <diagonal/>
    </border>
    <border>
      <left style="medium">
        <color rgb="FF405392"/>
      </left>
      <right/>
      <top/>
      <bottom style="medium">
        <color rgb="FF000000"/>
      </bottom>
      <diagonal/>
    </border>
    <border>
      <left/>
      <right style="medium">
        <color rgb="FF405392"/>
      </right>
      <top/>
      <bottom style="medium">
        <color rgb="FF000000"/>
      </bottom>
      <diagonal/>
    </border>
    <border>
      <left style="medium">
        <color rgb="FF405392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405392"/>
      </right>
      <top style="medium">
        <color rgb="FF000000"/>
      </top>
      <bottom style="medium">
        <color rgb="FF000000"/>
      </bottom>
      <diagonal/>
    </border>
    <border>
      <left style="medium">
        <color rgb="FF405392"/>
      </left>
      <right/>
      <top style="medium">
        <color rgb="FF000000"/>
      </top>
      <bottom/>
      <diagonal/>
    </border>
    <border>
      <left/>
      <right style="medium">
        <color rgb="FF405392"/>
      </right>
      <top style="medium">
        <color rgb="FF000000"/>
      </top>
      <bottom/>
      <diagonal/>
    </border>
    <border>
      <left style="medium">
        <color rgb="FF405392"/>
      </left>
      <right/>
      <top/>
      <bottom style="medium">
        <color rgb="FF003DA5"/>
      </bottom>
      <diagonal/>
    </border>
    <border>
      <left/>
      <right style="medium">
        <color rgb="FF405392"/>
      </right>
      <top/>
      <bottom style="medium">
        <color rgb="FF003DA5"/>
      </bottom>
      <diagonal/>
    </border>
    <border>
      <left style="medium">
        <color rgb="FF405392"/>
      </left>
      <right/>
      <top style="medium">
        <color rgb="FF003DA5"/>
      </top>
      <bottom style="medium">
        <color rgb="FF003DA5"/>
      </bottom>
      <diagonal/>
    </border>
    <border>
      <left/>
      <right style="medium">
        <color rgb="FF405392"/>
      </right>
      <top style="medium">
        <color rgb="FF003DA5"/>
      </top>
      <bottom style="medium">
        <color rgb="FF003DA5"/>
      </bottom>
      <diagonal/>
    </border>
    <border>
      <left style="medium">
        <color rgb="FF405392"/>
      </left>
      <right/>
      <top style="medium">
        <color rgb="FF405392"/>
      </top>
      <bottom/>
      <diagonal/>
    </border>
    <border>
      <left/>
      <right/>
      <top style="medium">
        <color rgb="FF405392"/>
      </top>
      <bottom/>
      <diagonal/>
    </border>
    <border>
      <left/>
      <right style="medium">
        <color rgb="FF405392"/>
      </right>
      <top style="medium">
        <color rgb="FF405392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4">
    <xf numFmtId="0" fontId="0" fillId="0" borderId="0" xfId="0"/>
    <xf numFmtId="164" fontId="5" fillId="0" borderId="7" xfId="0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0" xfId="0" applyFont="1"/>
    <xf numFmtId="165" fontId="0" fillId="0" borderId="0" xfId="0" applyNumberFormat="1" applyAlignment="1">
      <alignment horizontal="center" vertical="center"/>
    </xf>
    <xf numFmtId="0" fontId="20" fillId="3" borderId="14" xfId="0" applyFont="1" applyFill="1" applyBorder="1" applyAlignment="1">
      <alignment vertical="center"/>
    </xf>
    <xf numFmtId="166" fontId="0" fillId="3" borderId="14" xfId="0" applyNumberFormat="1" applyFill="1" applyBorder="1" applyAlignment="1">
      <alignment horizontal="center" vertical="center" wrapText="1"/>
    </xf>
    <xf numFmtId="166" fontId="1" fillId="0" borderId="14" xfId="0" applyNumberFormat="1" applyFont="1" applyBorder="1"/>
    <xf numFmtId="1" fontId="0" fillId="0" borderId="0" xfId="0" applyNumberFormat="1" applyAlignment="1">
      <alignment horizontal="center"/>
    </xf>
    <xf numFmtId="0" fontId="20" fillId="3" borderId="14" xfId="0" applyFont="1" applyFill="1" applyBorder="1" applyAlignment="1">
      <alignment vertical="center" wrapText="1"/>
    </xf>
    <xf numFmtId="0" fontId="20" fillId="3" borderId="18" xfId="0" applyFont="1" applyFill="1" applyBorder="1" applyAlignment="1">
      <alignment vertical="center" wrapText="1"/>
    </xf>
    <xf numFmtId="0" fontId="0" fillId="3" borderId="18" xfId="0" applyFill="1" applyBorder="1" applyAlignment="1">
      <alignment horizontal="left" vertical="center" wrapText="1"/>
    </xf>
    <xf numFmtId="165" fontId="0" fillId="3" borderId="18" xfId="0" applyNumberFormat="1" applyFill="1" applyBorder="1" applyAlignment="1">
      <alignment horizontal="center" vertical="center" wrapText="1"/>
    </xf>
    <xf numFmtId="166" fontId="0" fillId="3" borderId="0" xfId="0" applyNumberFormat="1" applyFill="1" applyAlignment="1">
      <alignment horizontal="justify" vertical="center" wrapText="1"/>
    </xf>
    <xf numFmtId="1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9" fillId="3" borderId="17" xfId="0" applyFont="1" applyFill="1" applyBorder="1" applyAlignment="1">
      <alignment horizontal="right" vertical="center"/>
    </xf>
    <xf numFmtId="166" fontId="1" fillId="0" borderId="0" xfId="0" applyNumberFormat="1" applyFont="1" applyProtection="1">
      <protection locked="0"/>
    </xf>
    <xf numFmtId="0" fontId="21" fillId="3" borderId="15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166" fontId="1" fillId="0" borderId="14" xfId="0" applyNumberFormat="1" applyFont="1" applyBorder="1" applyAlignment="1">
      <alignment vertical="center"/>
    </xf>
    <xf numFmtId="0" fontId="20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left" vertical="center"/>
    </xf>
    <xf numFmtId="166" fontId="0" fillId="3" borderId="0" xfId="0" applyNumberFormat="1" applyFill="1" applyAlignment="1">
      <alignment horizontal="center" vertical="center" wrapText="1"/>
    </xf>
    <xf numFmtId="166" fontId="1" fillId="0" borderId="0" xfId="0" applyNumberFormat="1" applyFont="1"/>
    <xf numFmtId="0" fontId="21" fillId="3" borderId="15" xfId="0" applyFont="1" applyFill="1" applyBorder="1" applyAlignment="1">
      <alignment vertical="center"/>
    </xf>
    <xf numFmtId="0" fontId="21" fillId="3" borderId="16" xfId="0" applyFont="1" applyFill="1" applyBorder="1" applyAlignment="1">
      <alignment vertical="center"/>
    </xf>
    <xf numFmtId="0" fontId="21" fillId="3" borderId="17" xfId="0" applyFont="1" applyFill="1" applyBorder="1" applyAlignment="1">
      <alignment vertical="center"/>
    </xf>
    <xf numFmtId="0" fontId="33" fillId="3" borderId="17" xfId="0" applyFont="1" applyFill="1" applyBorder="1" applyAlignment="1">
      <alignment horizontal="right" vertical="center"/>
    </xf>
    <xf numFmtId="166" fontId="0" fillId="3" borderId="24" xfId="0" applyNumberForma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vertical="center" wrapText="1"/>
    </xf>
    <xf numFmtId="166" fontId="1" fillId="0" borderId="24" xfId="0" applyNumberFormat="1" applyFont="1" applyBorder="1" applyAlignment="1">
      <alignment vertical="center"/>
    </xf>
    <xf numFmtId="0" fontId="21" fillId="3" borderId="18" xfId="0" applyFont="1" applyFill="1" applyBorder="1" applyAlignment="1">
      <alignment horizontal="left" vertical="center"/>
    </xf>
    <xf numFmtId="0" fontId="20" fillId="3" borderId="25" xfId="0" applyFont="1" applyFill="1" applyBorder="1" applyAlignment="1">
      <alignment vertical="center" wrapText="1"/>
    </xf>
    <xf numFmtId="166" fontId="0" fillId="3" borderId="18" xfId="0" applyNumberFormat="1" applyFill="1" applyBorder="1" applyAlignment="1">
      <alignment horizontal="center" vertical="center" wrapText="1"/>
    </xf>
    <xf numFmtId="14" fontId="5" fillId="0" borderId="7" xfId="0" applyNumberFormat="1" applyFont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/>
    </xf>
    <xf numFmtId="166" fontId="1" fillId="0" borderId="18" xfId="0" applyNumberFormat="1" applyFont="1" applyBorder="1"/>
    <xf numFmtId="0" fontId="39" fillId="3" borderId="1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 wrapText="1"/>
    </xf>
    <xf numFmtId="0" fontId="21" fillId="3" borderId="29" xfId="0" applyFont="1" applyFill="1" applyBorder="1" applyAlignment="1">
      <alignment horizontal="left" vertical="center"/>
    </xf>
    <xf numFmtId="0" fontId="21" fillId="3" borderId="30" xfId="0" applyFont="1" applyFill="1" applyBorder="1" applyAlignment="1">
      <alignment horizontal="left" vertical="center"/>
    </xf>
    <xf numFmtId="0" fontId="29" fillId="3" borderId="3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/>
    </xf>
    <xf numFmtId="2" fontId="6" fillId="2" borderId="36" xfId="0" applyNumberFormat="1" applyFont="1" applyFill="1" applyBorder="1" applyAlignment="1">
      <alignment horizontal="center" vertical="center"/>
    </xf>
    <xf numFmtId="2" fontId="40" fillId="0" borderId="3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1" fillId="0" borderId="0" xfId="0" applyFont="1"/>
    <xf numFmtId="166" fontId="41" fillId="0" borderId="0" xfId="0" applyNumberFormat="1" applyFont="1"/>
    <xf numFmtId="0" fontId="41" fillId="0" borderId="0" xfId="0" applyFont="1" applyProtection="1">
      <protection locked="0" hidden="1"/>
    </xf>
    <xf numFmtId="166" fontId="0" fillId="2" borderId="14" xfId="0" applyNumberFormat="1" applyFill="1" applyBorder="1" applyAlignment="1">
      <alignment horizontal="center" vertical="center" wrapText="1"/>
    </xf>
    <xf numFmtId="166" fontId="1" fillId="2" borderId="14" xfId="0" applyNumberFormat="1" applyFont="1" applyFill="1" applyBorder="1"/>
    <xf numFmtId="0" fontId="41" fillId="2" borderId="0" xfId="0" applyFont="1" applyFill="1"/>
    <xf numFmtId="0" fontId="52" fillId="2" borderId="14" xfId="0" applyFont="1" applyFill="1" applyBorder="1" applyAlignment="1">
      <alignment vertical="center" wrapText="1"/>
    </xf>
    <xf numFmtId="1" fontId="54" fillId="2" borderId="14" xfId="0" applyNumberFormat="1" applyFont="1" applyFill="1" applyBorder="1" applyAlignment="1" applyProtection="1">
      <alignment horizontal="center"/>
      <protection locked="0"/>
    </xf>
    <xf numFmtId="166" fontId="54" fillId="2" borderId="14" xfId="0" applyNumberFormat="1" applyFont="1" applyFill="1" applyBorder="1" applyAlignment="1">
      <alignment horizontal="center" vertical="center" wrapText="1"/>
    </xf>
    <xf numFmtId="166" fontId="55" fillId="2" borderId="14" xfId="0" applyNumberFormat="1" applyFont="1" applyFill="1" applyBorder="1"/>
    <xf numFmtId="0" fontId="54" fillId="2" borderId="0" xfId="0" applyFont="1" applyFill="1"/>
    <xf numFmtId="1" fontId="0" fillId="2" borderId="14" xfId="0" applyNumberForma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right" vertical="center"/>
    </xf>
    <xf numFmtId="0" fontId="54" fillId="0" borderId="0" xfId="0" applyFont="1"/>
    <xf numFmtId="166" fontId="54" fillId="0" borderId="0" xfId="0" applyNumberFormat="1" applyFont="1"/>
    <xf numFmtId="0" fontId="54" fillId="0" borderId="0" xfId="0" applyFont="1" applyProtection="1">
      <protection locked="0" hidden="1"/>
    </xf>
    <xf numFmtId="0" fontId="5" fillId="7" borderId="8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59" fillId="5" borderId="8" xfId="0" applyFont="1" applyFill="1" applyBorder="1" applyAlignment="1">
      <alignment vertical="center" wrapText="1"/>
    </xf>
    <xf numFmtId="0" fontId="60" fillId="8" borderId="14" xfId="0" applyFont="1" applyFill="1" applyBorder="1" applyAlignment="1">
      <alignment vertical="center" wrapText="1"/>
    </xf>
    <xf numFmtId="0" fontId="51" fillId="5" borderId="12" xfId="0" applyFont="1" applyFill="1" applyBorder="1" applyAlignment="1">
      <alignment horizontal="center" vertical="center"/>
    </xf>
    <xf numFmtId="0" fontId="51" fillId="5" borderId="13" xfId="0" applyFont="1" applyFill="1" applyBorder="1" applyAlignment="1">
      <alignment horizontal="center" vertical="center"/>
    </xf>
    <xf numFmtId="1" fontId="54" fillId="0" borderId="0" xfId="0" applyNumberFormat="1" applyFont="1"/>
    <xf numFmtId="2" fontId="54" fillId="0" borderId="0" xfId="0" applyNumberFormat="1" applyFont="1"/>
    <xf numFmtId="0" fontId="21" fillId="3" borderId="15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0" fontId="31" fillId="0" borderId="18" xfId="0" applyFont="1" applyBorder="1" applyAlignment="1">
      <alignment horizontal="right" vertical="center" wrapText="1"/>
    </xf>
    <xf numFmtId="0" fontId="43" fillId="2" borderId="32" xfId="0" applyFont="1" applyFill="1" applyBorder="1" applyAlignment="1">
      <alignment horizontal="right" vertical="center" wrapText="1"/>
    </xf>
    <xf numFmtId="0" fontId="43" fillId="2" borderId="33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53" fillId="2" borderId="15" xfId="0" applyFont="1" applyFill="1" applyBorder="1" applyAlignment="1">
      <alignment horizontal="left" vertical="center"/>
    </xf>
    <xf numFmtId="0" fontId="53" fillId="2" borderId="16" xfId="0" applyFont="1" applyFill="1" applyBorder="1" applyAlignment="1">
      <alignment horizontal="left" vertical="center"/>
    </xf>
    <xf numFmtId="0" fontId="53" fillId="2" borderId="17" xfId="0" applyFont="1" applyFill="1" applyBorder="1" applyAlignment="1">
      <alignment horizontal="left" vertical="center"/>
    </xf>
    <xf numFmtId="0" fontId="47" fillId="4" borderId="43" xfId="1" applyFont="1" applyFill="1" applyBorder="1" applyAlignment="1" applyProtection="1">
      <alignment horizontal="center" vertical="center" wrapText="1"/>
    </xf>
    <xf numFmtId="0" fontId="47" fillId="4" borderId="0" xfId="1" applyFont="1" applyFill="1" applyBorder="1" applyAlignment="1" applyProtection="1">
      <alignment horizontal="center" vertical="center" wrapText="1"/>
    </xf>
    <xf numFmtId="0" fontId="47" fillId="4" borderId="44" xfId="1" applyFont="1" applyFill="1" applyBorder="1" applyAlignment="1" applyProtection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6" fillId="6" borderId="43" xfId="0" applyFont="1" applyFill="1" applyBorder="1" applyAlignment="1">
      <alignment horizontal="center" vertical="center" wrapText="1"/>
    </xf>
    <xf numFmtId="0" fontId="36" fillId="6" borderId="0" xfId="0" applyFont="1" applyFill="1" applyAlignment="1">
      <alignment horizontal="center" vertical="center" wrapText="1"/>
    </xf>
    <xf numFmtId="0" fontId="36" fillId="6" borderId="44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right" vertical="center" wrapText="1"/>
    </xf>
    <xf numFmtId="0" fontId="46" fillId="2" borderId="38" xfId="0" applyFont="1" applyFill="1" applyBorder="1" applyAlignment="1">
      <alignment horizontal="right" vertical="center" wrapText="1"/>
    </xf>
    <xf numFmtId="0" fontId="51" fillId="5" borderId="40" xfId="0" applyFont="1" applyFill="1" applyBorder="1" applyAlignment="1">
      <alignment horizontal="center" vertical="center" wrapText="1"/>
    </xf>
    <xf numFmtId="0" fontId="51" fillId="5" borderId="41" xfId="0" applyFont="1" applyFill="1" applyBorder="1" applyAlignment="1">
      <alignment horizontal="center" vertical="center" wrapText="1"/>
    </xf>
    <xf numFmtId="0" fontId="51" fillId="5" borderId="42" xfId="0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51" fillId="5" borderId="9" xfId="0" applyFont="1" applyFill="1" applyBorder="1" applyAlignment="1">
      <alignment horizontal="center" vertical="center"/>
    </xf>
    <xf numFmtId="0" fontId="51" fillId="5" borderId="10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7" fillId="5" borderId="52" xfId="0" applyFont="1" applyFill="1" applyBorder="1" applyAlignment="1">
      <alignment horizontal="center" wrapText="1"/>
    </xf>
    <xf numFmtId="0" fontId="58" fillId="5" borderId="3" xfId="0" applyFont="1" applyFill="1" applyBorder="1" applyAlignment="1">
      <alignment horizontal="center" wrapText="1"/>
    </xf>
    <xf numFmtId="0" fontId="58" fillId="5" borderId="53" xfId="0" applyFont="1" applyFill="1" applyBorder="1" applyAlignment="1">
      <alignment horizontal="center" wrapText="1"/>
    </xf>
    <xf numFmtId="0" fontId="57" fillId="5" borderId="45" xfId="0" applyFont="1" applyFill="1" applyBorder="1" applyAlignment="1">
      <alignment horizontal="center" vertical="top" wrapText="1"/>
    </xf>
    <xf numFmtId="0" fontId="58" fillId="5" borderId="46" xfId="0" applyFont="1" applyFill="1" applyBorder="1" applyAlignment="1">
      <alignment horizontal="center" vertical="top" wrapText="1"/>
    </xf>
    <xf numFmtId="0" fontId="58" fillId="5" borderId="47" xfId="0" applyFont="1" applyFill="1" applyBorder="1" applyAlignment="1">
      <alignment horizontal="center" vertical="top" wrapText="1"/>
    </xf>
    <xf numFmtId="0" fontId="31" fillId="7" borderId="40" xfId="0" applyFont="1" applyFill="1" applyBorder="1" applyAlignment="1">
      <alignment horizontal="center" vertical="center" wrapText="1"/>
    </xf>
    <xf numFmtId="0" fontId="31" fillId="7" borderId="41" xfId="0" applyFont="1" applyFill="1" applyBorder="1" applyAlignment="1">
      <alignment horizontal="center" vertical="center" wrapText="1"/>
    </xf>
    <xf numFmtId="0" fontId="31" fillId="7" borderId="4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44" fillId="7" borderId="56" xfId="0" applyFont="1" applyFill="1" applyBorder="1" applyAlignment="1">
      <alignment horizontal="center" vertical="center" wrapText="1"/>
    </xf>
    <xf numFmtId="0" fontId="44" fillId="7" borderId="27" xfId="0" applyFont="1" applyFill="1" applyBorder="1" applyAlignment="1">
      <alignment horizontal="center" vertical="center" wrapText="1"/>
    </xf>
    <xf numFmtId="0" fontId="44" fillId="7" borderId="57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7" fillId="2" borderId="0" xfId="0" applyFont="1" applyFill="1" applyAlignment="1">
      <alignment horizontal="right" wrapText="1"/>
    </xf>
    <xf numFmtId="0" fontId="16" fillId="2" borderId="0" xfId="0" applyFont="1" applyFill="1" applyAlignment="1">
      <alignment horizontal="right" wrapText="1"/>
    </xf>
    <xf numFmtId="0" fontId="56" fillId="4" borderId="58" xfId="0" applyFont="1" applyFill="1" applyBorder="1" applyAlignment="1" applyProtection="1">
      <alignment horizontal="left" vertical="top" wrapText="1"/>
      <protection locked="0"/>
    </xf>
    <xf numFmtId="0" fontId="48" fillId="4" borderId="59" xfId="0" applyFont="1" applyFill="1" applyBorder="1" applyAlignment="1" applyProtection="1">
      <alignment horizontal="left" vertical="top" wrapText="1"/>
      <protection locked="0"/>
    </xf>
    <xf numFmtId="0" fontId="48" fillId="4" borderId="60" xfId="0" applyFont="1" applyFill="1" applyBorder="1" applyAlignment="1" applyProtection="1">
      <alignment horizontal="left" vertical="top" wrapText="1"/>
      <protection locked="0"/>
    </xf>
    <xf numFmtId="0" fontId="48" fillId="4" borderId="43" xfId="0" applyFont="1" applyFill="1" applyBorder="1" applyAlignment="1" applyProtection="1">
      <alignment horizontal="left" vertical="top" wrapText="1"/>
      <protection locked="0"/>
    </xf>
    <xf numFmtId="0" fontId="48" fillId="4" borderId="0" xfId="0" applyFont="1" applyFill="1" applyAlignment="1" applyProtection="1">
      <alignment horizontal="left" vertical="top" wrapText="1"/>
      <protection locked="0"/>
    </xf>
    <xf numFmtId="0" fontId="48" fillId="4" borderId="44" xfId="0" applyFont="1" applyFill="1" applyBorder="1" applyAlignment="1" applyProtection="1">
      <alignment horizontal="left" vertical="top" wrapText="1"/>
      <protection locked="0"/>
    </xf>
    <xf numFmtId="0" fontId="48" fillId="4" borderId="54" xfId="0" applyFont="1" applyFill="1" applyBorder="1" applyAlignment="1" applyProtection="1">
      <alignment horizontal="left" vertical="top" wrapText="1"/>
      <protection locked="0"/>
    </xf>
    <xf numFmtId="0" fontId="48" fillId="4" borderId="28" xfId="0" applyFont="1" applyFill="1" applyBorder="1" applyAlignment="1" applyProtection="1">
      <alignment horizontal="left" vertical="top" wrapText="1"/>
      <protection locked="0"/>
    </xf>
    <xf numFmtId="0" fontId="48" fillId="4" borderId="55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50" fillId="5" borderId="40" xfId="0" applyFont="1" applyFill="1" applyBorder="1" applyAlignment="1">
      <alignment horizontal="center" vertical="center" wrapText="1"/>
    </xf>
    <xf numFmtId="0" fontId="50" fillId="5" borderId="41" xfId="0" applyFont="1" applyFill="1" applyBorder="1" applyAlignment="1">
      <alignment horizontal="center" vertical="center" wrapText="1"/>
    </xf>
    <xf numFmtId="0" fontId="50" fillId="5" borderId="42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5" fillId="0" borderId="44" xfId="0" applyFont="1" applyBorder="1" applyAlignment="1" applyProtection="1">
      <alignment horizontal="left" vertical="center" wrapText="1"/>
      <protection locked="0"/>
    </xf>
    <xf numFmtId="0" fontId="49" fillId="0" borderId="46" xfId="0" applyFont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16">
    <dxf>
      <font>
        <b/>
        <i val="0"/>
        <color rgb="FFF6166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3B797"/>
      <color rgb="FF405392"/>
      <color rgb="FFB4FC6C"/>
      <color rgb="FF003DA5"/>
      <color rgb="FFF61661"/>
      <color rgb="FFF8568C"/>
      <color rgb="FFFA76A2"/>
      <color rgb="FF85B3FF"/>
      <color rgb="FFA4063E"/>
      <color rgb="FFB5E6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fmlaLink="$M$147" noThreeD="1"/>
</file>

<file path=xl/ctrlProps/ctrlProp8.xml><?xml version="1.0" encoding="utf-8"?>
<formControlPr xmlns="http://schemas.microsoft.com/office/spreadsheetml/2009/9/main" objectType="CheckBox" fmlaLink="$L$147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8</xdr:row>
          <xdr:rowOff>66675</xdr:rowOff>
        </xdr:from>
        <xdr:to>
          <xdr:col>1</xdr:col>
          <xdr:colOff>152400</xdr:colOff>
          <xdr:row>8</xdr:row>
          <xdr:rowOff>333375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8</xdr:row>
          <xdr:rowOff>285750</xdr:rowOff>
        </xdr:from>
        <xdr:to>
          <xdr:col>1</xdr:col>
          <xdr:colOff>152400</xdr:colOff>
          <xdr:row>8</xdr:row>
          <xdr:rowOff>533400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Région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85725</xdr:rowOff>
        </xdr:from>
        <xdr:to>
          <xdr:col>1</xdr:col>
          <xdr:colOff>942975</xdr:colOff>
          <xdr:row>8</xdr:row>
          <xdr:rowOff>333375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Intergroupe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285750</xdr:rowOff>
        </xdr:from>
        <xdr:to>
          <xdr:col>1</xdr:col>
          <xdr:colOff>733425</xdr:colOff>
          <xdr:row>8</xdr:row>
          <xdr:rowOff>533400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257175</xdr:rowOff>
        </xdr:from>
        <xdr:to>
          <xdr:col>1</xdr:col>
          <xdr:colOff>104775</xdr:colOff>
          <xdr:row>15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Chèque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76200</xdr:rowOff>
        </xdr:from>
        <xdr:to>
          <xdr:col>1</xdr:col>
          <xdr:colOff>104775</xdr:colOff>
          <xdr:row>17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Virement bancaire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193675</xdr:colOff>
      <xdr:row>2</xdr:row>
      <xdr:rowOff>120650</xdr:rowOff>
    </xdr:from>
    <xdr:to>
      <xdr:col>2</xdr:col>
      <xdr:colOff>76711</xdr:colOff>
      <xdr:row>5</xdr:row>
      <xdr:rowOff>125223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495300"/>
          <a:ext cx="1749936" cy="6459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157</xdr:row>
          <xdr:rowOff>257175</xdr:rowOff>
        </xdr:from>
        <xdr:to>
          <xdr:col>6</xdr:col>
          <xdr:colOff>561975</xdr:colOff>
          <xdr:row>157</xdr:row>
          <xdr:rowOff>552450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19050</xdr:rowOff>
        </xdr:from>
        <xdr:to>
          <xdr:col>3</xdr:col>
          <xdr:colOff>19050</xdr:colOff>
          <xdr:row>16</xdr:row>
          <xdr:rowOff>0</xdr:rowOff>
        </xdr:to>
        <xdr:sp macro="" textlink="">
          <xdr:nvSpPr>
            <xdr:cNvPr id="2060" name="Check Box 12" descr="Dollars de sobriété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Dollars de sobriété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cooliques-anonymes.fr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W202"/>
  <sheetViews>
    <sheetView showGridLines="0" tabSelected="1" showRuler="0" showWhiteSpace="0" zoomScaleNormal="100" workbookViewId="0">
      <selection activeCell="E151" sqref="E151"/>
    </sheetView>
  </sheetViews>
  <sheetFormatPr baseColWidth="10" defaultRowHeight="15" x14ac:dyDescent="0.25"/>
  <cols>
    <col min="1" max="1" width="8" customWidth="1"/>
    <col min="2" max="3" width="18.7109375" customWidth="1"/>
    <col min="4" max="4" width="13.42578125" customWidth="1"/>
    <col min="5" max="5" width="10.7109375" customWidth="1"/>
    <col min="6" max="6" width="11.42578125" customWidth="1"/>
    <col min="7" max="7" width="8.28515625" bestFit="1" customWidth="1"/>
    <col min="8" max="8" width="10.85546875" style="59" customWidth="1"/>
    <col min="9" max="9" width="10.85546875" style="59" hidden="1" customWidth="1"/>
    <col min="10" max="10" width="22.5703125" style="74" hidden="1" customWidth="1"/>
    <col min="11" max="11" width="10.7109375" style="74" hidden="1" customWidth="1"/>
    <col min="12" max="12" width="4.7109375" style="59" hidden="1" customWidth="1"/>
    <col min="13" max="13" width="5.140625" style="59" hidden="1" customWidth="1"/>
    <col min="14" max="14" width="10.7109375" style="74" hidden="1" customWidth="1"/>
    <col min="15" max="17" width="10.7109375" style="74" customWidth="1"/>
    <col min="18" max="21" width="10.85546875" style="59"/>
    <col min="22" max="22" width="10.85546875" style="59" customWidth="1"/>
    <col min="23" max="23" width="10.85546875" style="59"/>
  </cols>
  <sheetData>
    <row r="1" spans="1:11" x14ac:dyDescent="0.25">
      <c r="A1" s="2"/>
      <c r="G1" s="3"/>
      <c r="J1" s="76" t="s">
        <v>203</v>
      </c>
      <c r="K1"/>
    </row>
    <row r="2" spans="1:11" ht="15" customHeight="1" x14ac:dyDescent="0.25">
      <c r="A2" s="2"/>
      <c r="J2" s="76" t="s">
        <v>204</v>
      </c>
      <c r="K2"/>
    </row>
    <row r="3" spans="1:11" ht="15" customHeight="1" x14ac:dyDescent="0.25">
      <c r="A3" s="2"/>
      <c r="J3" s="76" t="s">
        <v>205</v>
      </c>
      <c r="K3"/>
    </row>
    <row r="4" spans="1:11" x14ac:dyDescent="0.25">
      <c r="A4" s="2"/>
      <c r="C4" s="185" t="s">
        <v>0</v>
      </c>
      <c r="D4" s="185"/>
      <c r="E4" s="185"/>
      <c r="F4" s="185"/>
      <c r="G4" s="185"/>
      <c r="J4" s="76" t="s">
        <v>206</v>
      </c>
      <c r="K4"/>
    </row>
    <row r="5" spans="1:11" ht="21" customHeight="1" x14ac:dyDescent="0.25">
      <c r="A5" s="2"/>
      <c r="C5" s="185"/>
      <c r="D5" s="185"/>
      <c r="E5" s="185"/>
      <c r="F5" s="185"/>
      <c r="G5" s="185"/>
      <c r="J5" s="76" t="s">
        <v>207</v>
      </c>
      <c r="K5"/>
    </row>
    <row r="6" spans="1:11" ht="22.5" customHeight="1" thickBot="1" x14ac:dyDescent="0.3">
      <c r="A6" s="203" t="s">
        <v>280</v>
      </c>
      <c r="B6" s="203"/>
      <c r="C6" s="203"/>
      <c r="D6" s="203"/>
      <c r="E6" s="203"/>
      <c r="F6" s="203"/>
      <c r="G6" s="203"/>
      <c r="J6" s="76" t="s">
        <v>208</v>
      </c>
      <c r="K6"/>
    </row>
    <row r="7" spans="1:11" ht="19.5" thickBot="1" x14ac:dyDescent="0.3">
      <c r="A7" s="186" t="s">
        <v>1</v>
      </c>
      <c r="B7" s="187"/>
      <c r="C7" s="187"/>
      <c r="D7" s="187"/>
      <c r="E7" s="187"/>
      <c r="F7" s="187"/>
      <c r="G7" s="188"/>
      <c r="J7" s="76" t="s">
        <v>209</v>
      </c>
      <c r="K7"/>
    </row>
    <row r="8" spans="1:11" ht="29.25" customHeight="1" thickBot="1" x14ac:dyDescent="0.3">
      <c r="A8" s="54" t="s">
        <v>199</v>
      </c>
      <c r="B8" s="39"/>
      <c r="C8" s="5" t="s">
        <v>198</v>
      </c>
      <c r="D8" s="198" t="s">
        <v>203</v>
      </c>
      <c r="E8" s="198"/>
      <c r="F8" s="198"/>
      <c r="G8" s="55"/>
      <c r="J8" s="76" t="s">
        <v>210</v>
      </c>
      <c r="K8"/>
    </row>
    <row r="9" spans="1:11" ht="48" customHeight="1" thickBot="1" x14ac:dyDescent="0.3">
      <c r="A9" s="199"/>
      <c r="B9" s="200"/>
      <c r="C9" s="4" t="s">
        <v>260</v>
      </c>
      <c r="D9" s="189"/>
      <c r="E9" s="189"/>
      <c r="F9" s="189"/>
      <c r="G9" s="190"/>
      <c r="J9" s="76" t="s">
        <v>211</v>
      </c>
      <c r="K9"/>
    </row>
    <row r="10" spans="1:11" x14ac:dyDescent="0.25">
      <c r="A10" s="191" t="s">
        <v>2</v>
      </c>
      <c r="B10" s="192"/>
      <c r="C10" s="192"/>
      <c r="D10" s="192"/>
      <c r="E10" s="192"/>
      <c r="F10" s="192"/>
      <c r="G10" s="193"/>
      <c r="J10" s="76" t="s">
        <v>212</v>
      </c>
      <c r="K10"/>
    </row>
    <row r="11" spans="1:11" x14ac:dyDescent="0.25">
      <c r="A11" s="194" t="s">
        <v>3</v>
      </c>
      <c r="B11" s="195"/>
      <c r="C11" s="196"/>
      <c r="D11" s="196"/>
      <c r="E11" s="196"/>
      <c r="F11" s="196"/>
      <c r="G11" s="197"/>
      <c r="J11" s="76" t="s">
        <v>213</v>
      </c>
      <c r="K11"/>
    </row>
    <row r="12" spans="1:11" x14ac:dyDescent="0.25">
      <c r="A12" s="56" t="s">
        <v>4</v>
      </c>
      <c r="B12" s="201"/>
      <c r="C12" s="201"/>
      <c r="D12" s="201"/>
      <c r="E12" s="201"/>
      <c r="F12" s="201"/>
      <c r="G12" s="202"/>
      <c r="J12" s="76" t="s">
        <v>214</v>
      </c>
      <c r="K12"/>
    </row>
    <row r="13" spans="1:11" ht="15.75" thickBot="1" x14ac:dyDescent="0.3">
      <c r="A13" s="54" t="s">
        <v>5</v>
      </c>
      <c r="B13" s="1"/>
      <c r="C13" s="5" t="s">
        <v>6</v>
      </c>
      <c r="D13" s="178"/>
      <c r="E13" s="178"/>
      <c r="F13" s="178"/>
      <c r="G13" s="179"/>
      <c r="J13" s="76" t="s">
        <v>215</v>
      </c>
      <c r="K13"/>
    </row>
    <row r="14" spans="1:11" ht="23.25" customHeight="1" x14ac:dyDescent="0.25">
      <c r="A14" s="180" t="s">
        <v>7</v>
      </c>
      <c r="B14" s="181"/>
      <c r="C14" s="182"/>
      <c r="D14" s="183" t="s">
        <v>194</v>
      </c>
      <c r="E14" s="181"/>
      <c r="F14" s="181"/>
      <c r="G14" s="184"/>
      <c r="J14" s="76" t="s">
        <v>216</v>
      </c>
      <c r="K14"/>
    </row>
    <row r="15" spans="1:11" x14ac:dyDescent="0.25">
      <c r="A15" s="57"/>
      <c r="B15" s="48"/>
      <c r="C15" s="49"/>
      <c r="D15" s="50" t="s">
        <v>8</v>
      </c>
      <c r="E15" s="153"/>
      <c r="F15" s="153"/>
      <c r="G15" s="154"/>
      <c r="J15" s="76" t="s">
        <v>217</v>
      </c>
      <c r="K15"/>
    </row>
    <row r="16" spans="1:11" x14ac:dyDescent="0.25">
      <c r="A16" s="57"/>
      <c r="B16" s="48"/>
      <c r="C16" s="49"/>
      <c r="D16" s="6" t="s">
        <v>9</v>
      </c>
      <c r="E16" s="153"/>
      <c r="F16" s="153"/>
      <c r="G16" s="154"/>
      <c r="J16" s="76" t="s">
        <v>218</v>
      </c>
      <c r="K16"/>
    </row>
    <row r="17" spans="1:11" ht="16.5" thickBot="1" x14ac:dyDescent="0.3">
      <c r="A17" s="57"/>
      <c r="B17" s="48"/>
      <c r="C17" s="49"/>
      <c r="D17" s="40" t="s">
        <v>10</v>
      </c>
      <c r="E17" s="153"/>
      <c r="F17" s="153"/>
      <c r="G17" s="154"/>
      <c r="J17" s="76" t="s">
        <v>219</v>
      </c>
      <c r="K17"/>
    </row>
    <row r="18" spans="1:11" ht="50.1" customHeight="1" thickBot="1" x14ac:dyDescent="0.3">
      <c r="A18" s="121" t="s">
        <v>254</v>
      </c>
      <c r="B18" s="122"/>
      <c r="C18" s="122"/>
      <c r="D18" s="122"/>
      <c r="E18" s="122"/>
      <c r="F18" s="122"/>
      <c r="G18" s="123"/>
      <c r="J18" s="76" t="s">
        <v>220</v>
      </c>
      <c r="K18"/>
    </row>
    <row r="19" spans="1:11" ht="15.75" thickBot="1" x14ac:dyDescent="0.3">
      <c r="A19" s="150" t="s">
        <v>270</v>
      </c>
      <c r="B19" s="151"/>
      <c r="C19" s="151"/>
      <c r="D19" s="151"/>
      <c r="E19" s="151"/>
      <c r="F19" s="151"/>
      <c r="G19" s="152"/>
      <c r="J19" s="76" t="s">
        <v>221</v>
      </c>
      <c r="K19"/>
    </row>
    <row r="20" spans="1:11" ht="14.45" customHeight="1" x14ac:dyDescent="0.25">
      <c r="A20" s="169"/>
      <c r="B20" s="170"/>
      <c r="C20" s="170"/>
      <c r="D20" s="170"/>
      <c r="E20" s="170"/>
      <c r="F20" s="170"/>
      <c r="G20" s="171"/>
      <c r="J20" s="76" t="s">
        <v>222</v>
      </c>
      <c r="K20"/>
    </row>
    <row r="21" spans="1:11" ht="8.4499999999999993" customHeight="1" x14ac:dyDescent="0.25">
      <c r="A21" s="172"/>
      <c r="B21" s="173"/>
      <c r="C21" s="173"/>
      <c r="D21" s="173"/>
      <c r="E21" s="173"/>
      <c r="F21" s="173"/>
      <c r="G21" s="174"/>
      <c r="J21" s="76" t="s">
        <v>227</v>
      </c>
      <c r="K21"/>
    </row>
    <row r="22" spans="1:11" ht="30" customHeight="1" x14ac:dyDescent="0.25">
      <c r="A22" s="172"/>
      <c r="B22" s="173"/>
      <c r="C22" s="173"/>
      <c r="D22" s="173"/>
      <c r="E22" s="173"/>
      <c r="F22" s="173"/>
      <c r="G22" s="174"/>
      <c r="J22" s="76" t="s">
        <v>223</v>
      </c>
      <c r="K22"/>
    </row>
    <row r="23" spans="1:11" ht="15.95" customHeight="1" x14ac:dyDescent="0.25">
      <c r="A23" s="172"/>
      <c r="B23" s="173"/>
      <c r="C23" s="173"/>
      <c r="D23" s="173"/>
      <c r="E23" s="173"/>
      <c r="F23" s="173"/>
      <c r="G23" s="174"/>
      <c r="J23" s="76" t="s">
        <v>224</v>
      </c>
      <c r="K23"/>
    </row>
    <row r="24" spans="1:11" ht="24" customHeight="1" thickBot="1" x14ac:dyDescent="0.3">
      <c r="A24" s="175"/>
      <c r="B24" s="176"/>
      <c r="C24" s="176"/>
      <c r="D24" s="176"/>
      <c r="E24" s="176"/>
      <c r="F24" s="176"/>
      <c r="G24" s="177"/>
      <c r="J24" s="76" t="s">
        <v>225</v>
      </c>
      <c r="K24"/>
    </row>
    <row r="25" spans="1:11" ht="15.75" thickBot="1" x14ac:dyDescent="0.3">
      <c r="A25" s="155" t="s">
        <v>11</v>
      </c>
      <c r="B25" s="156"/>
      <c r="C25" s="156"/>
      <c r="D25" s="156"/>
      <c r="E25" s="156"/>
      <c r="F25" s="156"/>
      <c r="G25" s="157"/>
      <c r="J25" s="76" t="s">
        <v>226</v>
      </c>
      <c r="K25"/>
    </row>
    <row r="26" spans="1:11" x14ac:dyDescent="0.25">
      <c r="A26" s="158" t="s">
        <v>12</v>
      </c>
      <c r="B26" s="159"/>
      <c r="C26" s="159"/>
      <c r="D26" s="159"/>
      <c r="E26" s="159"/>
      <c r="F26" s="159"/>
      <c r="G26" s="160"/>
    </row>
    <row r="27" spans="1:11" x14ac:dyDescent="0.25">
      <c r="A27" s="161" t="s">
        <v>13</v>
      </c>
      <c r="B27" s="162"/>
      <c r="C27" s="162"/>
      <c r="D27" s="162"/>
      <c r="E27" s="162"/>
      <c r="F27" s="162"/>
      <c r="G27" s="163"/>
    </row>
    <row r="28" spans="1:11" ht="30" customHeight="1" x14ac:dyDescent="0.25">
      <c r="A28" s="164" t="s">
        <v>14</v>
      </c>
      <c r="B28" s="165"/>
      <c r="C28" s="165"/>
      <c r="D28" s="165"/>
      <c r="E28" s="165"/>
      <c r="F28" s="165"/>
      <c r="G28" s="166"/>
    </row>
    <row r="29" spans="1:11" x14ac:dyDescent="0.25">
      <c r="A29" s="105" t="s">
        <v>195</v>
      </c>
      <c r="B29" s="106"/>
      <c r="C29" s="106"/>
      <c r="D29" s="106"/>
      <c r="E29" s="106"/>
      <c r="F29" s="106"/>
      <c r="G29" s="107"/>
    </row>
    <row r="30" spans="1:11" ht="29.25" customHeight="1" thickBot="1" x14ac:dyDescent="0.3">
      <c r="A30" s="57"/>
      <c r="B30" s="48"/>
      <c r="C30" s="48"/>
      <c r="D30" s="48"/>
      <c r="E30" s="48"/>
      <c r="F30" s="48"/>
      <c r="G30" s="58"/>
    </row>
    <row r="31" spans="1:11" ht="22.5" customHeight="1" x14ac:dyDescent="0.25">
      <c r="A31" s="144" t="s">
        <v>243</v>
      </c>
      <c r="B31" s="145"/>
      <c r="C31" s="145"/>
      <c r="D31" s="145"/>
      <c r="E31" s="145"/>
      <c r="F31" s="145"/>
      <c r="G31" s="146"/>
    </row>
    <row r="32" spans="1:11" ht="19.5" customHeight="1" thickBot="1" x14ac:dyDescent="0.3">
      <c r="A32" s="147" t="s">
        <v>192</v>
      </c>
      <c r="B32" s="148"/>
      <c r="C32" s="148"/>
      <c r="D32" s="148"/>
      <c r="E32" s="148"/>
      <c r="F32" s="148"/>
      <c r="G32" s="149"/>
    </row>
    <row r="33" spans="1:7" ht="53.45" customHeight="1" x14ac:dyDescent="0.25">
      <c r="A33" s="167" t="s">
        <v>279</v>
      </c>
      <c r="B33" s="168"/>
      <c r="C33" s="168"/>
      <c r="D33" s="168"/>
      <c r="E33" s="168"/>
      <c r="F33" s="168"/>
      <c r="G33" s="168"/>
    </row>
    <row r="34" spans="1:7" ht="15.75" x14ac:dyDescent="0.25">
      <c r="A34" s="143" t="s">
        <v>20</v>
      </c>
      <c r="B34" s="143"/>
      <c r="C34" s="143"/>
      <c r="D34" s="143"/>
      <c r="E34" s="143"/>
      <c r="F34" s="143"/>
      <c r="G34" s="143"/>
    </row>
    <row r="35" spans="1:7" x14ac:dyDescent="0.25">
      <c r="A35" s="143" t="s">
        <v>21</v>
      </c>
      <c r="B35" s="143"/>
      <c r="C35" s="143"/>
      <c r="D35" s="143"/>
      <c r="E35" s="143"/>
      <c r="F35" s="143"/>
      <c r="G35" s="143"/>
    </row>
    <row r="36" spans="1:7" x14ac:dyDescent="0.25">
      <c r="A36" s="19"/>
      <c r="B36" s="19"/>
      <c r="C36" s="19"/>
      <c r="D36" s="19"/>
      <c r="E36" s="19"/>
      <c r="F36" s="19"/>
      <c r="G36" s="19"/>
    </row>
    <row r="37" spans="1:7" ht="16.5" thickBot="1" x14ac:dyDescent="0.3">
      <c r="A37" s="7" t="s">
        <v>190</v>
      </c>
      <c r="C37" s="8"/>
      <c r="G37" s="3"/>
    </row>
    <row r="38" spans="1:7" x14ac:dyDescent="0.25">
      <c r="A38" s="77" t="s">
        <v>22</v>
      </c>
      <c r="B38" s="93" t="s">
        <v>23</v>
      </c>
      <c r="C38" s="94"/>
      <c r="D38" s="95"/>
      <c r="E38" s="78" t="s">
        <v>24</v>
      </c>
      <c r="F38" s="78" t="s">
        <v>25</v>
      </c>
      <c r="G38" s="79" t="s">
        <v>26</v>
      </c>
    </row>
    <row r="39" spans="1:7" ht="14.1" customHeight="1" x14ac:dyDescent="0.25">
      <c r="A39" s="9" t="s">
        <v>27</v>
      </c>
      <c r="B39" s="86" t="s">
        <v>28</v>
      </c>
      <c r="C39" s="87"/>
      <c r="D39" s="88"/>
      <c r="E39" s="18"/>
      <c r="F39" s="10">
        <v>20</v>
      </c>
      <c r="G39" s="11">
        <f>F39*E39</f>
        <v>0</v>
      </c>
    </row>
    <row r="40" spans="1:7" ht="14.1" customHeight="1" x14ac:dyDescent="0.25">
      <c r="A40" s="9" t="s">
        <v>29</v>
      </c>
      <c r="B40" s="86" t="s">
        <v>30</v>
      </c>
      <c r="C40" s="87"/>
      <c r="D40" s="88"/>
      <c r="E40" s="18"/>
      <c r="F40" s="10">
        <v>18</v>
      </c>
      <c r="G40" s="11">
        <f t="shared" ref="G40:G63" si="0">F40*E40</f>
        <v>0</v>
      </c>
    </row>
    <row r="41" spans="1:7" ht="14.1" customHeight="1" x14ac:dyDescent="0.25">
      <c r="A41" s="9" t="s">
        <v>31</v>
      </c>
      <c r="B41" s="86" t="s">
        <v>32</v>
      </c>
      <c r="C41" s="87"/>
      <c r="D41" s="88"/>
      <c r="E41" s="18"/>
      <c r="F41" s="10">
        <v>25</v>
      </c>
      <c r="G41" s="11">
        <f t="shared" si="0"/>
        <v>0</v>
      </c>
    </row>
    <row r="42" spans="1:7" ht="14.1" customHeight="1" x14ac:dyDescent="0.25">
      <c r="A42" s="9" t="s">
        <v>33</v>
      </c>
      <c r="B42" s="86" t="s">
        <v>34</v>
      </c>
      <c r="C42" s="87"/>
      <c r="D42" s="88"/>
      <c r="E42" s="18"/>
      <c r="F42" s="10">
        <v>12</v>
      </c>
      <c r="G42" s="11">
        <f t="shared" si="0"/>
        <v>0</v>
      </c>
    </row>
    <row r="43" spans="1:7" ht="14.1" customHeight="1" x14ac:dyDescent="0.25">
      <c r="A43" s="9" t="s">
        <v>35</v>
      </c>
      <c r="B43" s="86" t="s">
        <v>36</v>
      </c>
      <c r="C43" s="87"/>
      <c r="D43" s="88"/>
      <c r="E43" s="18"/>
      <c r="F43" s="10">
        <v>10</v>
      </c>
      <c r="G43" s="11">
        <f t="shared" si="0"/>
        <v>0</v>
      </c>
    </row>
    <row r="44" spans="1:7" ht="14.1" customHeight="1" x14ac:dyDescent="0.25">
      <c r="A44" s="9" t="s">
        <v>37</v>
      </c>
      <c r="B44" s="86" t="s">
        <v>38</v>
      </c>
      <c r="C44" s="87"/>
      <c r="D44" s="88"/>
      <c r="E44" s="18"/>
      <c r="F44" s="10">
        <v>22</v>
      </c>
      <c r="G44" s="11">
        <f t="shared" si="0"/>
        <v>0</v>
      </c>
    </row>
    <row r="45" spans="1:7" ht="14.1" customHeight="1" x14ac:dyDescent="0.25">
      <c r="A45" s="9" t="s">
        <v>39</v>
      </c>
      <c r="B45" s="86" t="s">
        <v>40</v>
      </c>
      <c r="C45" s="87"/>
      <c r="D45" s="88"/>
      <c r="E45" s="18"/>
      <c r="F45" s="10">
        <v>12</v>
      </c>
      <c r="G45" s="11">
        <f t="shared" si="0"/>
        <v>0</v>
      </c>
    </row>
    <row r="46" spans="1:7" ht="14.1" customHeight="1" x14ac:dyDescent="0.25">
      <c r="A46" s="9" t="s">
        <v>41</v>
      </c>
      <c r="B46" s="86" t="s">
        <v>281</v>
      </c>
      <c r="C46" s="87"/>
      <c r="D46" s="88"/>
      <c r="E46" s="18"/>
      <c r="F46" s="10">
        <v>22</v>
      </c>
      <c r="G46" s="11">
        <f t="shared" si="0"/>
        <v>0</v>
      </c>
    </row>
    <row r="47" spans="1:7" ht="14.1" customHeight="1" x14ac:dyDescent="0.25">
      <c r="A47" s="9" t="s">
        <v>42</v>
      </c>
      <c r="B47" s="86" t="s">
        <v>43</v>
      </c>
      <c r="C47" s="87"/>
      <c r="D47" s="88"/>
      <c r="E47" s="18"/>
      <c r="F47" s="10">
        <v>20</v>
      </c>
      <c r="G47" s="11">
        <f t="shared" si="0"/>
        <v>0</v>
      </c>
    </row>
    <row r="48" spans="1:7" ht="14.1" customHeight="1" x14ac:dyDescent="0.25">
      <c r="A48" s="9" t="s">
        <v>44</v>
      </c>
      <c r="B48" s="86" t="s">
        <v>45</v>
      </c>
      <c r="C48" s="87"/>
      <c r="D48" s="88"/>
      <c r="E48" s="18"/>
      <c r="F48" s="10">
        <v>5</v>
      </c>
      <c r="G48" s="11">
        <f t="shared" si="0"/>
        <v>0</v>
      </c>
    </row>
    <row r="49" spans="1:18" ht="14.1" customHeight="1" x14ac:dyDescent="0.25">
      <c r="A49" s="9" t="s">
        <v>46</v>
      </c>
      <c r="B49" s="86" t="s">
        <v>282</v>
      </c>
      <c r="C49" s="87"/>
      <c r="D49" s="88"/>
      <c r="E49" s="18"/>
      <c r="F49" s="10">
        <v>18</v>
      </c>
      <c r="G49" s="11">
        <f t="shared" si="0"/>
        <v>0</v>
      </c>
    </row>
    <row r="50" spans="1:18" ht="14.1" customHeight="1" x14ac:dyDescent="0.25">
      <c r="A50" s="9" t="s">
        <v>47</v>
      </c>
      <c r="B50" s="86" t="s">
        <v>48</v>
      </c>
      <c r="C50" s="87"/>
      <c r="D50" s="88"/>
      <c r="E50" s="18"/>
      <c r="F50" s="10">
        <v>20</v>
      </c>
      <c r="G50" s="11">
        <f t="shared" si="0"/>
        <v>0</v>
      </c>
    </row>
    <row r="51" spans="1:18" ht="14.1" customHeight="1" x14ac:dyDescent="0.25">
      <c r="A51" s="9" t="s">
        <v>49</v>
      </c>
      <c r="B51" s="86" t="s">
        <v>50</v>
      </c>
      <c r="C51" s="87"/>
      <c r="D51" s="88"/>
      <c r="E51" s="18"/>
      <c r="F51" s="10">
        <v>5</v>
      </c>
      <c r="G51" s="11">
        <f t="shared" si="0"/>
        <v>0</v>
      </c>
    </row>
    <row r="52" spans="1:18" ht="14.1" customHeight="1" x14ac:dyDescent="0.25">
      <c r="A52" s="9" t="s">
        <v>51</v>
      </c>
      <c r="B52" s="86" t="s">
        <v>52</v>
      </c>
      <c r="C52" s="87"/>
      <c r="D52" s="88"/>
      <c r="E52" s="18"/>
      <c r="F52" s="10">
        <v>13</v>
      </c>
      <c r="G52" s="11">
        <f t="shared" si="0"/>
        <v>0</v>
      </c>
    </row>
    <row r="53" spans="1:18" ht="14.1" customHeight="1" x14ac:dyDescent="0.25">
      <c r="A53" s="9" t="s">
        <v>244</v>
      </c>
      <c r="B53" s="29" t="s">
        <v>250</v>
      </c>
      <c r="C53" s="30"/>
      <c r="D53" s="32"/>
      <c r="E53" s="18"/>
      <c r="F53" s="10">
        <v>16</v>
      </c>
      <c r="G53" s="11">
        <f t="shared" si="0"/>
        <v>0</v>
      </c>
    </row>
    <row r="54" spans="1:18" ht="14.1" customHeight="1" x14ac:dyDescent="0.25">
      <c r="A54" s="9" t="s">
        <v>53</v>
      </c>
      <c r="B54" s="29" t="s">
        <v>54</v>
      </c>
      <c r="C54" s="30"/>
      <c r="D54" s="31"/>
      <c r="E54" s="18"/>
      <c r="F54" s="10">
        <v>22</v>
      </c>
      <c r="G54" s="11">
        <f t="shared" si="0"/>
        <v>0</v>
      </c>
    </row>
    <row r="55" spans="1:18" ht="14.1" customHeight="1" x14ac:dyDescent="0.25">
      <c r="A55" s="9" t="s">
        <v>55</v>
      </c>
      <c r="B55" s="86" t="s">
        <v>56</v>
      </c>
      <c r="C55" s="87"/>
      <c r="D55" s="88"/>
      <c r="E55" s="18"/>
      <c r="F55" s="10">
        <v>8</v>
      </c>
      <c r="G55" s="11">
        <f t="shared" si="0"/>
        <v>0</v>
      </c>
    </row>
    <row r="56" spans="1:18" ht="14.1" customHeight="1" x14ac:dyDescent="0.25">
      <c r="A56" s="9" t="s">
        <v>245</v>
      </c>
      <c r="B56" s="29" t="s">
        <v>249</v>
      </c>
      <c r="C56" s="30"/>
      <c r="D56" s="32"/>
      <c r="E56" s="18"/>
      <c r="F56" s="10">
        <v>6</v>
      </c>
      <c r="G56" s="11">
        <f t="shared" si="0"/>
        <v>0</v>
      </c>
    </row>
    <row r="57" spans="1:18" ht="14.1" customHeight="1" x14ac:dyDescent="0.25">
      <c r="A57" s="9" t="s">
        <v>262</v>
      </c>
      <c r="B57" s="29" t="s">
        <v>263</v>
      </c>
      <c r="C57" s="30"/>
      <c r="D57" s="43"/>
      <c r="E57" s="18"/>
      <c r="F57" s="10">
        <v>20</v>
      </c>
      <c r="G57" s="11">
        <f t="shared" si="0"/>
        <v>0</v>
      </c>
    </row>
    <row r="58" spans="1:18" ht="14.1" customHeight="1" x14ac:dyDescent="0.25">
      <c r="A58" s="9" t="s">
        <v>57</v>
      </c>
      <c r="B58" s="86" t="s">
        <v>58</v>
      </c>
      <c r="C58" s="87"/>
      <c r="D58" s="88"/>
      <c r="E58" s="18"/>
      <c r="F58" s="10">
        <v>15</v>
      </c>
      <c r="G58" s="11">
        <f t="shared" si="0"/>
        <v>0</v>
      </c>
    </row>
    <row r="59" spans="1:18" ht="14.1" customHeight="1" x14ac:dyDescent="0.25">
      <c r="A59" s="9" t="s">
        <v>59</v>
      </c>
      <c r="B59" s="86" t="s">
        <v>228</v>
      </c>
      <c r="C59" s="87"/>
      <c r="D59" s="88"/>
      <c r="E59" s="18"/>
      <c r="F59" s="10">
        <v>4</v>
      </c>
      <c r="G59" s="11">
        <f t="shared" si="0"/>
        <v>0</v>
      </c>
    </row>
    <row r="60" spans="1:18" ht="14.1" customHeight="1" x14ac:dyDescent="0.25">
      <c r="A60" s="9" t="s">
        <v>60</v>
      </c>
      <c r="B60" s="86" t="s">
        <v>61</v>
      </c>
      <c r="C60" s="87"/>
      <c r="D60" s="88"/>
      <c r="E60" s="18"/>
      <c r="F60" s="10">
        <v>12</v>
      </c>
      <c r="G60" s="11">
        <f t="shared" si="0"/>
        <v>0</v>
      </c>
    </row>
    <row r="61" spans="1:18" ht="14.1" customHeight="1" x14ac:dyDescent="0.25">
      <c r="A61" s="9" t="s">
        <v>62</v>
      </c>
      <c r="B61" s="86" t="s">
        <v>63</v>
      </c>
      <c r="C61" s="87"/>
      <c r="D61" s="88"/>
      <c r="E61" s="18"/>
      <c r="F61" s="10">
        <v>12</v>
      </c>
      <c r="G61" s="11">
        <f t="shared" si="0"/>
        <v>0</v>
      </c>
    </row>
    <row r="62" spans="1:18" ht="14.1" customHeight="1" x14ac:dyDescent="0.25">
      <c r="A62" s="9" t="s">
        <v>64</v>
      </c>
      <c r="B62" s="86" t="s">
        <v>283</v>
      </c>
      <c r="C62" s="87"/>
      <c r="D62" s="88"/>
      <c r="E62" s="18"/>
      <c r="F62" s="10">
        <v>22</v>
      </c>
      <c r="G62" s="11">
        <f t="shared" si="0"/>
        <v>0</v>
      </c>
    </row>
    <row r="63" spans="1:18" ht="14.1" customHeight="1" x14ac:dyDescent="0.25">
      <c r="A63" s="9" t="s">
        <v>65</v>
      </c>
      <c r="B63" s="86" t="s">
        <v>66</v>
      </c>
      <c r="C63" s="87"/>
      <c r="D63" s="88"/>
      <c r="E63" s="18"/>
      <c r="F63" s="10">
        <v>6</v>
      </c>
      <c r="G63" s="11">
        <f t="shared" si="0"/>
        <v>0</v>
      </c>
      <c r="H63" s="60"/>
      <c r="R63" s="60"/>
    </row>
    <row r="64" spans="1:18" ht="15.75" customHeight="1" thickBot="1" x14ac:dyDescent="0.3">
      <c r="A64" s="7" t="s">
        <v>191</v>
      </c>
      <c r="B64" s="44"/>
      <c r="C64" s="134" t="s">
        <v>67</v>
      </c>
      <c r="D64" s="134"/>
      <c r="E64" s="134"/>
      <c r="F64" s="44"/>
      <c r="G64" s="44"/>
    </row>
    <row r="65" spans="1:7" x14ac:dyDescent="0.25">
      <c r="A65" s="77" t="s">
        <v>22</v>
      </c>
      <c r="B65" s="93" t="s">
        <v>23</v>
      </c>
      <c r="C65" s="94"/>
      <c r="D65" s="95"/>
      <c r="E65" s="78" t="s">
        <v>24</v>
      </c>
      <c r="F65" s="78" t="s">
        <v>25</v>
      </c>
      <c r="G65" s="79" t="s">
        <v>26</v>
      </c>
    </row>
    <row r="66" spans="1:7" ht="14.1" customHeight="1" x14ac:dyDescent="0.25">
      <c r="A66" s="13" t="s">
        <v>68</v>
      </c>
      <c r="B66" s="86" t="s">
        <v>69</v>
      </c>
      <c r="C66" s="87"/>
      <c r="D66" s="88"/>
      <c r="E66" s="18"/>
      <c r="F66" s="10">
        <v>3</v>
      </c>
      <c r="G66" s="11">
        <f t="shared" ref="G66:G87" si="1">F66*E66</f>
        <v>0</v>
      </c>
    </row>
    <row r="67" spans="1:7" ht="14.1" customHeight="1" x14ac:dyDescent="0.25">
      <c r="A67" s="34" t="s">
        <v>70</v>
      </c>
      <c r="B67" s="140" t="s">
        <v>71</v>
      </c>
      <c r="C67" s="141"/>
      <c r="D67" s="142"/>
      <c r="E67" s="18"/>
      <c r="F67" s="33">
        <v>2</v>
      </c>
      <c r="G67" s="35">
        <f t="shared" si="1"/>
        <v>0</v>
      </c>
    </row>
    <row r="68" spans="1:7" ht="14.1" customHeight="1" x14ac:dyDescent="0.25">
      <c r="A68" s="13" t="s">
        <v>72</v>
      </c>
      <c r="B68" s="86" t="s">
        <v>284</v>
      </c>
      <c r="C68" s="87"/>
      <c r="D68" s="88"/>
      <c r="E68" s="18"/>
      <c r="F68" s="10">
        <v>3</v>
      </c>
      <c r="G68" s="11">
        <f t="shared" si="1"/>
        <v>0</v>
      </c>
    </row>
    <row r="69" spans="1:7" ht="14.1" customHeight="1" x14ac:dyDescent="0.25">
      <c r="A69" s="13" t="s">
        <v>73</v>
      </c>
      <c r="B69" s="86" t="s">
        <v>74</v>
      </c>
      <c r="C69" s="87"/>
      <c r="D69" s="88"/>
      <c r="E69" s="18"/>
      <c r="F69" s="10">
        <v>1</v>
      </c>
      <c r="G69" s="11">
        <f t="shared" si="1"/>
        <v>0</v>
      </c>
    </row>
    <row r="70" spans="1:7" ht="14.1" customHeight="1" x14ac:dyDescent="0.25">
      <c r="A70" s="13" t="s">
        <v>75</v>
      </c>
      <c r="B70" s="86" t="s">
        <v>76</v>
      </c>
      <c r="C70" s="87"/>
      <c r="D70" s="88"/>
      <c r="E70" s="18"/>
      <c r="F70" s="10">
        <v>1</v>
      </c>
      <c r="G70" s="11">
        <f t="shared" si="1"/>
        <v>0</v>
      </c>
    </row>
    <row r="71" spans="1:7" ht="14.1" customHeight="1" x14ac:dyDescent="0.25">
      <c r="A71" s="13" t="s">
        <v>77</v>
      </c>
      <c r="B71" s="86" t="s">
        <v>78</v>
      </c>
      <c r="C71" s="87"/>
      <c r="D71" s="88"/>
      <c r="E71" s="18"/>
      <c r="F71" s="10">
        <v>2</v>
      </c>
      <c r="G71" s="11">
        <f t="shared" si="1"/>
        <v>0</v>
      </c>
    </row>
    <row r="72" spans="1:7" ht="14.1" customHeight="1" x14ac:dyDescent="0.25">
      <c r="A72" s="13" t="s">
        <v>79</v>
      </c>
      <c r="B72" s="86" t="s">
        <v>80</v>
      </c>
      <c r="C72" s="87"/>
      <c r="D72" s="88"/>
      <c r="E72" s="18"/>
      <c r="F72" s="10">
        <v>1.5</v>
      </c>
      <c r="G72" s="11">
        <f t="shared" si="1"/>
        <v>0</v>
      </c>
    </row>
    <row r="73" spans="1:7" ht="14.1" customHeight="1" x14ac:dyDescent="0.25">
      <c r="A73" s="13" t="s">
        <v>81</v>
      </c>
      <c r="B73" s="86" t="s">
        <v>82</v>
      </c>
      <c r="C73" s="87"/>
      <c r="D73" s="88"/>
      <c r="E73" s="18"/>
      <c r="F73" s="10">
        <v>3</v>
      </c>
      <c r="G73" s="11">
        <f t="shared" si="1"/>
        <v>0</v>
      </c>
    </row>
    <row r="74" spans="1:7" ht="14.1" customHeight="1" x14ac:dyDescent="0.25">
      <c r="A74" s="13" t="s">
        <v>83</v>
      </c>
      <c r="B74" s="86" t="s">
        <v>251</v>
      </c>
      <c r="C74" s="87"/>
      <c r="D74" s="88"/>
      <c r="E74" s="18"/>
      <c r="F74" s="10">
        <v>2</v>
      </c>
      <c r="G74" s="11">
        <f t="shared" si="1"/>
        <v>0</v>
      </c>
    </row>
    <row r="75" spans="1:7" ht="24.95" customHeight="1" x14ac:dyDescent="0.25">
      <c r="A75" s="13" t="s">
        <v>84</v>
      </c>
      <c r="B75" s="137" t="s">
        <v>85</v>
      </c>
      <c r="C75" s="138"/>
      <c r="D75" s="139"/>
      <c r="E75" s="18"/>
      <c r="F75" s="10">
        <v>16</v>
      </c>
      <c r="G75" s="24">
        <f t="shared" si="1"/>
        <v>0</v>
      </c>
    </row>
    <row r="76" spans="1:7" ht="14.1" customHeight="1" x14ac:dyDescent="0.25">
      <c r="A76" s="13" t="s">
        <v>86</v>
      </c>
      <c r="B76" s="86" t="s">
        <v>87</v>
      </c>
      <c r="C76" s="87"/>
      <c r="D76" s="88"/>
      <c r="E76" s="18"/>
      <c r="F76" s="10">
        <v>2</v>
      </c>
      <c r="G76" s="11">
        <f t="shared" si="1"/>
        <v>0</v>
      </c>
    </row>
    <row r="77" spans="1:7" ht="14.1" customHeight="1" x14ac:dyDescent="0.25">
      <c r="A77" s="13" t="s">
        <v>257</v>
      </c>
      <c r="B77" s="86" t="s">
        <v>264</v>
      </c>
      <c r="C77" s="87"/>
      <c r="D77" s="88"/>
      <c r="E77" s="18"/>
      <c r="F77" s="10">
        <v>2</v>
      </c>
      <c r="G77" s="11">
        <f t="shared" si="1"/>
        <v>0</v>
      </c>
    </row>
    <row r="78" spans="1:7" ht="14.1" customHeight="1" x14ac:dyDescent="0.25">
      <c r="A78" s="13" t="s">
        <v>88</v>
      </c>
      <c r="B78" s="86" t="s">
        <v>89</v>
      </c>
      <c r="C78" s="87"/>
      <c r="D78" s="88"/>
      <c r="E78" s="18"/>
      <c r="F78" s="10">
        <v>0.5</v>
      </c>
      <c r="G78" s="11">
        <f t="shared" si="1"/>
        <v>0</v>
      </c>
    </row>
    <row r="79" spans="1:7" ht="14.1" customHeight="1" x14ac:dyDescent="0.25">
      <c r="A79" s="13" t="s">
        <v>91</v>
      </c>
      <c r="B79" s="86" t="s">
        <v>92</v>
      </c>
      <c r="C79" s="87"/>
      <c r="D79" s="88"/>
      <c r="E79" s="18"/>
      <c r="F79" s="10">
        <v>1</v>
      </c>
      <c r="G79" s="11">
        <f t="shared" si="1"/>
        <v>0</v>
      </c>
    </row>
    <row r="80" spans="1:7" ht="14.1" customHeight="1" x14ac:dyDescent="0.25">
      <c r="A80" s="13" t="s">
        <v>93</v>
      </c>
      <c r="B80" s="86" t="s">
        <v>94</v>
      </c>
      <c r="C80" s="87"/>
      <c r="D80" s="88"/>
      <c r="E80" s="18"/>
      <c r="F80" s="10">
        <v>4</v>
      </c>
      <c r="G80" s="11">
        <f t="shared" si="1"/>
        <v>0</v>
      </c>
    </row>
    <row r="81" spans="1:8" ht="14.1" customHeight="1" x14ac:dyDescent="0.25">
      <c r="A81" s="13" t="s">
        <v>95</v>
      </c>
      <c r="B81" s="86" t="s">
        <v>96</v>
      </c>
      <c r="C81" s="87"/>
      <c r="D81" s="88"/>
      <c r="E81" s="18"/>
      <c r="F81" s="10">
        <v>1</v>
      </c>
      <c r="G81" s="11">
        <f t="shared" si="1"/>
        <v>0</v>
      </c>
    </row>
    <row r="82" spans="1:8" ht="14.1" customHeight="1" x14ac:dyDescent="0.25">
      <c r="A82" s="13" t="s">
        <v>97</v>
      </c>
      <c r="B82" s="86" t="s">
        <v>98</v>
      </c>
      <c r="C82" s="87"/>
      <c r="D82" s="88"/>
      <c r="E82" s="18"/>
      <c r="F82" s="10">
        <v>4</v>
      </c>
      <c r="G82" s="11">
        <f t="shared" si="1"/>
        <v>0</v>
      </c>
    </row>
    <row r="83" spans="1:8" ht="14.1" customHeight="1" x14ac:dyDescent="0.25">
      <c r="A83" s="13" t="s">
        <v>99</v>
      </c>
      <c r="B83" s="86" t="s">
        <v>100</v>
      </c>
      <c r="C83" s="87"/>
      <c r="D83" s="88"/>
      <c r="E83" s="18"/>
      <c r="F83" s="10">
        <v>3</v>
      </c>
      <c r="G83" s="11">
        <f t="shared" si="1"/>
        <v>0</v>
      </c>
    </row>
    <row r="84" spans="1:8" ht="14.1" customHeight="1" x14ac:dyDescent="0.25">
      <c r="A84" s="13" t="s">
        <v>101</v>
      </c>
      <c r="B84" s="86" t="s">
        <v>285</v>
      </c>
      <c r="C84" s="87"/>
      <c r="D84" s="88"/>
      <c r="E84" s="18"/>
      <c r="F84" s="10">
        <v>13</v>
      </c>
      <c r="G84" s="11">
        <f t="shared" si="1"/>
        <v>0</v>
      </c>
    </row>
    <row r="85" spans="1:8" ht="14.1" customHeight="1" x14ac:dyDescent="0.25">
      <c r="A85" s="13" t="s">
        <v>102</v>
      </c>
      <c r="B85" s="86" t="s">
        <v>103</v>
      </c>
      <c r="C85" s="87"/>
      <c r="D85" s="88"/>
      <c r="E85" s="18"/>
      <c r="F85" s="10">
        <v>2</v>
      </c>
      <c r="G85" s="11">
        <f t="shared" si="1"/>
        <v>0</v>
      </c>
    </row>
    <row r="86" spans="1:8" ht="14.1" customHeight="1" x14ac:dyDescent="0.25">
      <c r="A86" s="13" t="s">
        <v>104</v>
      </c>
      <c r="B86" s="86" t="s">
        <v>105</v>
      </c>
      <c r="C86" s="87"/>
      <c r="D86" s="88"/>
      <c r="E86" s="18"/>
      <c r="F86" s="10">
        <v>1</v>
      </c>
      <c r="G86" s="11">
        <f t="shared" si="1"/>
        <v>0</v>
      </c>
    </row>
    <row r="87" spans="1:8" ht="14.1" customHeight="1" x14ac:dyDescent="0.25">
      <c r="A87" s="13" t="s">
        <v>90</v>
      </c>
      <c r="B87" s="86" t="s">
        <v>201</v>
      </c>
      <c r="C87" s="87"/>
      <c r="D87" s="88" t="s">
        <v>247</v>
      </c>
      <c r="E87" s="18"/>
      <c r="F87" s="10">
        <v>0.2</v>
      </c>
      <c r="G87" s="11">
        <f t="shared" si="1"/>
        <v>0</v>
      </c>
      <c r="H87" s="60"/>
    </row>
    <row r="88" spans="1:8" x14ac:dyDescent="0.25">
      <c r="A88" s="25"/>
      <c r="B88" s="26"/>
      <c r="C88" s="26"/>
      <c r="D88" s="26"/>
      <c r="E88" s="12"/>
      <c r="F88" s="27"/>
      <c r="G88" s="28"/>
    </row>
    <row r="89" spans="1:8" ht="15.75" thickBot="1" x14ac:dyDescent="0.3">
      <c r="A89" s="92" t="s">
        <v>106</v>
      </c>
      <c r="B89" s="92"/>
      <c r="C89" s="92"/>
      <c r="D89" s="92"/>
      <c r="E89" s="92"/>
      <c r="F89" s="92"/>
      <c r="G89" s="92"/>
    </row>
    <row r="90" spans="1:8" x14ac:dyDescent="0.25">
      <c r="A90" s="77" t="s">
        <v>22</v>
      </c>
      <c r="B90" s="93" t="s">
        <v>23</v>
      </c>
      <c r="C90" s="94"/>
      <c r="D90" s="95"/>
      <c r="E90" s="78" t="s">
        <v>24</v>
      </c>
      <c r="F90" s="78" t="s">
        <v>25</v>
      </c>
      <c r="G90" s="79" t="s">
        <v>26</v>
      </c>
    </row>
    <row r="91" spans="1:8" ht="14.1" customHeight="1" x14ac:dyDescent="0.25">
      <c r="A91" s="13" t="s">
        <v>107</v>
      </c>
      <c r="B91" s="86" t="s">
        <v>108</v>
      </c>
      <c r="C91" s="87"/>
      <c r="D91" s="88"/>
      <c r="E91" s="18"/>
      <c r="F91" s="10">
        <v>2</v>
      </c>
      <c r="G91" s="11">
        <f t="shared" ref="G91:G109" si="2">F91*E91</f>
        <v>0</v>
      </c>
    </row>
    <row r="92" spans="1:8" ht="14.1" customHeight="1" x14ac:dyDescent="0.25">
      <c r="A92" s="13" t="s">
        <v>286</v>
      </c>
      <c r="B92" s="86" t="s">
        <v>287</v>
      </c>
      <c r="C92" s="87"/>
      <c r="D92" s="88"/>
      <c r="E92" s="18"/>
      <c r="F92" s="10">
        <v>2</v>
      </c>
      <c r="G92" s="11">
        <f t="shared" si="2"/>
        <v>0</v>
      </c>
    </row>
    <row r="93" spans="1:8" ht="14.1" customHeight="1" x14ac:dyDescent="0.25">
      <c r="A93" s="13" t="s">
        <v>109</v>
      </c>
      <c r="B93" s="86" t="s">
        <v>110</v>
      </c>
      <c r="C93" s="87"/>
      <c r="D93" s="88"/>
      <c r="E93" s="18"/>
      <c r="F93" s="10">
        <v>0.5</v>
      </c>
      <c r="G93" s="11">
        <f t="shared" si="2"/>
        <v>0</v>
      </c>
    </row>
    <row r="94" spans="1:8" ht="14.1" customHeight="1" x14ac:dyDescent="0.25">
      <c r="A94" s="13" t="s">
        <v>229</v>
      </c>
      <c r="B94" s="22" t="s">
        <v>232</v>
      </c>
      <c r="C94" s="23"/>
      <c r="D94" s="20"/>
      <c r="E94" s="18"/>
      <c r="F94" s="10">
        <v>1</v>
      </c>
      <c r="G94" s="11">
        <f t="shared" si="2"/>
        <v>0</v>
      </c>
    </row>
    <row r="95" spans="1:8" ht="14.1" customHeight="1" x14ac:dyDescent="0.25">
      <c r="A95" s="13" t="s">
        <v>111</v>
      </c>
      <c r="B95" s="86" t="s">
        <v>112</v>
      </c>
      <c r="C95" s="87"/>
      <c r="D95" s="88"/>
      <c r="E95" s="18"/>
      <c r="F95" s="10">
        <v>2</v>
      </c>
      <c r="G95" s="11">
        <f t="shared" si="2"/>
        <v>0</v>
      </c>
    </row>
    <row r="96" spans="1:8" ht="14.1" customHeight="1" x14ac:dyDescent="0.25">
      <c r="A96" s="13" t="s">
        <v>113</v>
      </c>
      <c r="B96" s="86" t="s">
        <v>236</v>
      </c>
      <c r="C96" s="87"/>
      <c r="D96" s="88"/>
      <c r="E96" s="18"/>
      <c r="F96" s="10">
        <v>1.5</v>
      </c>
      <c r="G96" s="11">
        <f t="shared" si="2"/>
        <v>0</v>
      </c>
    </row>
    <row r="97" spans="1:8" ht="14.1" customHeight="1" x14ac:dyDescent="0.25">
      <c r="A97" s="13" t="s">
        <v>114</v>
      </c>
      <c r="B97" s="86" t="s">
        <v>115</v>
      </c>
      <c r="C97" s="87"/>
      <c r="D97" s="88"/>
      <c r="E97" s="18"/>
      <c r="F97" s="10">
        <v>2</v>
      </c>
      <c r="G97" s="11">
        <f t="shared" si="2"/>
        <v>0</v>
      </c>
    </row>
    <row r="98" spans="1:8" ht="14.1" customHeight="1" x14ac:dyDescent="0.25">
      <c r="A98" s="13" t="s">
        <v>116</v>
      </c>
      <c r="B98" s="86" t="s">
        <v>117</v>
      </c>
      <c r="C98" s="87"/>
      <c r="D98" s="88"/>
      <c r="E98" s="18"/>
      <c r="F98" s="10">
        <v>2</v>
      </c>
      <c r="G98" s="11">
        <f t="shared" si="2"/>
        <v>0</v>
      </c>
    </row>
    <row r="99" spans="1:8" ht="14.1" customHeight="1" x14ac:dyDescent="0.25">
      <c r="A99" s="13" t="s">
        <v>118</v>
      </c>
      <c r="B99" s="86" t="s">
        <v>233</v>
      </c>
      <c r="C99" s="87"/>
      <c r="D99" s="88"/>
      <c r="E99" s="18"/>
      <c r="F99" s="10">
        <v>2</v>
      </c>
      <c r="G99" s="11">
        <f t="shared" si="2"/>
        <v>0</v>
      </c>
    </row>
    <row r="100" spans="1:8" ht="14.1" customHeight="1" x14ac:dyDescent="0.25">
      <c r="A100" s="13" t="s">
        <v>119</v>
      </c>
      <c r="B100" s="86" t="s">
        <v>120</v>
      </c>
      <c r="C100" s="87"/>
      <c r="D100" s="88"/>
      <c r="E100" s="18"/>
      <c r="F100" s="10">
        <v>2</v>
      </c>
      <c r="G100" s="11">
        <f t="shared" si="2"/>
        <v>0</v>
      </c>
    </row>
    <row r="101" spans="1:8" ht="14.1" customHeight="1" x14ac:dyDescent="0.25">
      <c r="A101" s="13" t="s">
        <v>246</v>
      </c>
      <c r="B101" s="22" t="s">
        <v>248</v>
      </c>
      <c r="C101" s="23"/>
      <c r="D101" s="20"/>
      <c r="E101" s="18"/>
      <c r="F101" s="10">
        <v>1.2</v>
      </c>
      <c r="G101" s="11">
        <f t="shared" si="2"/>
        <v>0</v>
      </c>
    </row>
    <row r="102" spans="1:8" ht="14.1" customHeight="1" x14ac:dyDescent="0.25">
      <c r="A102" s="13" t="s">
        <v>121</v>
      </c>
      <c r="B102" s="86" t="s">
        <v>122</v>
      </c>
      <c r="C102" s="87"/>
      <c r="D102" s="88"/>
      <c r="E102" s="18"/>
      <c r="F102" s="10">
        <v>0.5</v>
      </c>
      <c r="G102" s="11">
        <f t="shared" si="2"/>
        <v>0</v>
      </c>
    </row>
    <row r="103" spans="1:8" ht="14.1" customHeight="1" x14ac:dyDescent="0.25">
      <c r="A103" s="13" t="s">
        <v>123</v>
      </c>
      <c r="B103" s="86" t="s">
        <v>124</v>
      </c>
      <c r="C103" s="87"/>
      <c r="D103" s="88"/>
      <c r="E103" s="18"/>
      <c r="F103" s="10">
        <v>1</v>
      </c>
      <c r="G103" s="11">
        <f t="shared" si="2"/>
        <v>0</v>
      </c>
    </row>
    <row r="104" spans="1:8" ht="14.1" customHeight="1" x14ac:dyDescent="0.25">
      <c r="A104" s="13" t="s">
        <v>256</v>
      </c>
      <c r="B104" s="86" t="s">
        <v>265</v>
      </c>
      <c r="C104" s="87"/>
      <c r="D104" s="88"/>
      <c r="E104" s="18"/>
      <c r="F104" s="10">
        <v>1.7</v>
      </c>
      <c r="G104" s="11">
        <f t="shared" si="2"/>
        <v>0</v>
      </c>
    </row>
    <row r="105" spans="1:8" ht="14.1" customHeight="1" x14ac:dyDescent="0.25">
      <c r="A105" s="13" t="s">
        <v>125</v>
      </c>
      <c r="B105" s="86" t="s">
        <v>234</v>
      </c>
      <c r="C105" s="87"/>
      <c r="D105" s="88"/>
      <c r="E105" s="18"/>
      <c r="F105" s="10">
        <v>2.5</v>
      </c>
      <c r="G105" s="11">
        <f t="shared" si="2"/>
        <v>0</v>
      </c>
    </row>
    <row r="106" spans="1:8" ht="14.1" customHeight="1" x14ac:dyDescent="0.25">
      <c r="A106" s="13" t="s">
        <v>288</v>
      </c>
      <c r="B106" s="86" t="s">
        <v>289</v>
      </c>
      <c r="C106" s="87"/>
      <c r="D106" s="88"/>
      <c r="E106" s="18"/>
      <c r="F106" s="10">
        <v>3.2</v>
      </c>
      <c r="G106" s="11">
        <f t="shared" si="2"/>
        <v>0</v>
      </c>
    </row>
    <row r="107" spans="1:8" ht="14.1" customHeight="1" x14ac:dyDescent="0.25">
      <c r="A107" s="13" t="s">
        <v>126</v>
      </c>
      <c r="B107" s="86" t="s">
        <v>127</v>
      </c>
      <c r="C107" s="87"/>
      <c r="D107" s="88"/>
      <c r="E107" s="18"/>
      <c r="F107" s="10">
        <v>2</v>
      </c>
      <c r="G107" s="11">
        <f t="shared" si="2"/>
        <v>0</v>
      </c>
    </row>
    <row r="108" spans="1:8" ht="14.1" customHeight="1" x14ac:dyDescent="0.25">
      <c r="A108" s="13" t="s">
        <v>128</v>
      </c>
      <c r="B108" s="136" t="s">
        <v>235</v>
      </c>
      <c r="C108" s="136"/>
      <c r="D108" s="136"/>
      <c r="E108" s="18"/>
      <c r="F108" s="10">
        <v>4</v>
      </c>
      <c r="G108" s="11">
        <f t="shared" si="2"/>
        <v>0</v>
      </c>
    </row>
    <row r="109" spans="1:8" ht="14.1" customHeight="1" x14ac:dyDescent="0.25">
      <c r="A109" s="13" t="s">
        <v>230</v>
      </c>
      <c r="B109" s="45" t="s">
        <v>231</v>
      </c>
      <c r="C109" s="46"/>
      <c r="D109" s="47"/>
      <c r="E109" s="18"/>
      <c r="F109" s="10">
        <v>2</v>
      </c>
      <c r="G109" s="11">
        <f t="shared" si="2"/>
        <v>0</v>
      </c>
      <c r="H109" s="60"/>
    </row>
    <row r="110" spans="1:8" ht="15.75" thickBot="1" x14ac:dyDescent="0.3">
      <c r="A110" s="92" t="s">
        <v>150</v>
      </c>
      <c r="B110" s="92"/>
      <c r="C110" s="92"/>
      <c r="D110" s="92"/>
      <c r="E110" s="92"/>
      <c r="F110" s="92"/>
      <c r="G110" s="92"/>
    </row>
    <row r="111" spans="1:8" x14ac:dyDescent="0.25">
      <c r="A111" s="77" t="s">
        <v>22</v>
      </c>
      <c r="B111" s="93" t="s">
        <v>23</v>
      </c>
      <c r="C111" s="94"/>
      <c r="D111" s="95"/>
      <c r="E111" s="78" t="s">
        <v>24</v>
      </c>
      <c r="F111" s="78" t="s">
        <v>25</v>
      </c>
      <c r="G111" s="79" t="s">
        <v>26</v>
      </c>
    </row>
    <row r="112" spans="1:8" ht="14.1" customHeight="1" x14ac:dyDescent="0.25">
      <c r="A112" s="13" t="s">
        <v>151</v>
      </c>
      <c r="B112" s="86" t="s">
        <v>152</v>
      </c>
      <c r="C112" s="87"/>
      <c r="D112" s="88"/>
      <c r="E112" s="18"/>
      <c r="F112" s="10">
        <v>1</v>
      </c>
      <c r="G112" s="11">
        <f t="shared" ref="G112:G123" si="3">F112*E112</f>
        <v>0</v>
      </c>
    </row>
    <row r="113" spans="1:17" ht="14.1" customHeight="1" x14ac:dyDescent="0.25">
      <c r="A113" s="13" t="s">
        <v>153</v>
      </c>
      <c r="B113" s="86" t="s">
        <v>154</v>
      </c>
      <c r="C113" s="87"/>
      <c r="D113" s="88"/>
      <c r="E113" s="18"/>
      <c r="F113" s="10">
        <v>1</v>
      </c>
      <c r="G113" s="11">
        <f t="shared" si="3"/>
        <v>0</v>
      </c>
    </row>
    <row r="114" spans="1:17" ht="14.1" customHeight="1" x14ac:dyDescent="0.25">
      <c r="A114" s="13" t="s">
        <v>155</v>
      </c>
      <c r="B114" s="86" t="s">
        <v>156</v>
      </c>
      <c r="C114" s="87"/>
      <c r="D114" s="88"/>
      <c r="E114" s="18"/>
      <c r="F114" s="10">
        <v>1.5</v>
      </c>
      <c r="G114" s="11">
        <f t="shared" si="3"/>
        <v>0</v>
      </c>
    </row>
    <row r="115" spans="1:17" ht="14.1" customHeight="1" x14ac:dyDescent="0.25">
      <c r="A115" s="13" t="s">
        <v>157</v>
      </c>
      <c r="B115" s="86" t="s">
        <v>158</v>
      </c>
      <c r="C115" s="87"/>
      <c r="D115" s="88"/>
      <c r="E115" s="18"/>
      <c r="F115" s="10">
        <v>1</v>
      </c>
      <c r="G115" s="11">
        <f t="shared" si="3"/>
        <v>0</v>
      </c>
    </row>
    <row r="116" spans="1:17" ht="14.1" customHeight="1" x14ac:dyDescent="0.25">
      <c r="A116" s="13" t="s">
        <v>159</v>
      </c>
      <c r="B116" s="86" t="s">
        <v>160</v>
      </c>
      <c r="C116" s="87"/>
      <c r="D116" s="88"/>
      <c r="E116" s="18"/>
      <c r="F116" s="10">
        <v>0.5</v>
      </c>
      <c r="G116" s="11">
        <f t="shared" si="3"/>
        <v>0</v>
      </c>
    </row>
    <row r="117" spans="1:17" ht="14.1" customHeight="1" x14ac:dyDescent="0.25">
      <c r="A117" s="13" t="s">
        <v>161</v>
      </c>
      <c r="B117" s="86" t="s">
        <v>162</v>
      </c>
      <c r="C117" s="87"/>
      <c r="D117" s="88"/>
      <c r="E117" s="18"/>
      <c r="F117" s="10">
        <v>1</v>
      </c>
      <c r="G117" s="11">
        <f t="shared" si="3"/>
        <v>0</v>
      </c>
    </row>
    <row r="118" spans="1:17" ht="14.1" customHeight="1" x14ac:dyDescent="0.25">
      <c r="A118" s="13" t="s">
        <v>163</v>
      </c>
      <c r="B118" s="86" t="s">
        <v>164</v>
      </c>
      <c r="C118" s="87"/>
      <c r="D118" s="88"/>
      <c r="E118" s="18"/>
      <c r="F118" s="10">
        <v>3.5</v>
      </c>
      <c r="G118" s="11">
        <f t="shared" si="3"/>
        <v>0</v>
      </c>
    </row>
    <row r="119" spans="1:17" ht="14.1" customHeight="1" x14ac:dyDescent="0.25">
      <c r="A119" s="13" t="s">
        <v>165</v>
      </c>
      <c r="B119" s="86" t="s">
        <v>166</v>
      </c>
      <c r="C119" s="87"/>
      <c r="D119" s="88"/>
      <c r="E119" s="18"/>
      <c r="F119" s="10">
        <v>0.7</v>
      </c>
      <c r="G119" s="11">
        <f t="shared" si="3"/>
        <v>0</v>
      </c>
    </row>
    <row r="120" spans="1:17" ht="14.1" customHeight="1" x14ac:dyDescent="0.25">
      <c r="A120" s="13" t="s">
        <v>167</v>
      </c>
      <c r="B120" s="86" t="s">
        <v>168</v>
      </c>
      <c r="C120" s="87"/>
      <c r="D120" s="88"/>
      <c r="E120" s="18"/>
      <c r="F120" s="10">
        <v>0.3</v>
      </c>
      <c r="G120" s="11">
        <f t="shared" si="3"/>
        <v>0</v>
      </c>
    </row>
    <row r="121" spans="1:17" ht="14.1" customHeight="1" x14ac:dyDescent="0.25">
      <c r="A121" s="13" t="s">
        <v>169</v>
      </c>
      <c r="B121" s="86" t="s">
        <v>170</v>
      </c>
      <c r="C121" s="87"/>
      <c r="D121" s="88"/>
      <c r="E121" s="18"/>
      <c r="F121" s="10">
        <v>1.5</v>
      </c>
      <c r="G121" s="11">
        <f t="shared" si="3"/>
        <v>0</v>
      </c>
    </row>
    <row r="122" spans="1:17" ht="14.1" customHeight="1" x14ac:dyDescent="0.25">
      <c r="A122" s="13" t="s">
        <v>171</v>
      </c>
      <c r="B122" s="86" t="s">
        <v>172</v>
      </c>
      <c r="C122" s="87"/>
      <c r="D122" s="88"/>
      <c r="E122" s="18"/>
      <c r="F122" s="10">
        <v>1.5</v>
      </c>
      <c r="G122" s="11">
        <f t="shared" si="3"/>
        <v>0</v>
      </c>
      <c r="H122" s="60"/>
    </row>
    <row r="123" spans="1:17" ht="14.1" customHeight="1" x14ac:dyDescent="0.25">
      <c r="A123" s="13" t="s">
        <v>266</v>
      </c>
      <c r="B123" s="29" t="s">
        <v>267</v>
      </c>
      <c r="C123" s="30"/>
      <c r="D123" s="20"/>
      <c r="E123" s="18"/>
      <c r="F123" s="10">
        <v>14</v>
      </c>
      <c r="G123" s="11">
        <f t="shared" si="3"/>
        <v>0</v>
      </c>
      <c r="H123" s="60"/>
    </row>
    <row r="124" spans="1:17" ht="15.75" thickBot="1" x14ac:dyDescent="0.3">
      <c r="A124" s="92" t="s">
        <v>129</v>
      </c>
      <c r="B124" s="92"/>
      <c r="C124" s="92"/>
      <c r="D124" s="92"/>
      <c r="E124" s="92"/>
      <c r="F124" s="92"/>
      <c r="G124" s="92"/>
    </row>
    <row r="125" spans="1:17" x14ac:dyDescent="0.25">
      <c r="A125" s="80" t="s">
        <v>22</v>
      </c>
      <c r="B125" s="127" t="s">
        <v>23</v>
      </c>
      <c r="C125" s="128"/>
      <c r="D125" s="129"/>
      <c r="E125" s="82" t="s">
        <v>24</v>
      </c>
      <c r="F125" s="82" t="s">
        <v>25</v>
      </c>
      <c r="G125" s="83" t="s">
        <v>26</v>
      </c>
    </row>
    <row r="126" spans="1:17" ht="14.1" customHeight="1" x14ac:dyDescent="0.25">
      <c r="A126" s="81" t="s">
        <v>130</v>
      </c>
      <c r="B126" s="130" t="s">
        <v>131</v>
      </c>
      <c r="C126" s="131"/>
      <c r="D126" s="132"/>
      <c r="E126" s="70"/>
      <c r="F126" s="62">
        <v>0.4</v>
      </c>
      <c r="G126" s="63">
        <f t="shared" ref="G126:G142" si="4">F126*E126</f>
        <v>0</v>
      </c>
      <c r="Q126" s="75"/>
    </row>
    <row r="127" spans="1:17" ht="14.1" customHeight="1" x14ac:dyDescent="0.25">
      <c r="A127" s="81" t="s">
        <v>132</v>
      </c>
      <c r="B127" s="130" t="s">
        <v>133</v>
      </c>
      <c r="C127" s="131"/>
      <c r="D127" s="132"/>
      <c r="E127" s="70"/>
      <c r="F127" s="62">
        <v>0.2</v>
      </c>
      <c r="G127" s="63">
        <f t="shared" si="4"/>
        <v>0</v>
      </c>
      <c r="Q127" s="75"/>
    </row>
    <row r="128" spans="1:17" ht="14.1" customHeight="1" x14ac:dyDescent="0.25">
      <c r="A128" s="81" t="s">
        <v>134</v>
      </c>
      <c r="B128" s="130" t="s">
        <v>135</v>
      </c>
      <c r="C128" s="131"/>
      <c r="D128" s="132"/>
      <c r="E128" s="70"/>
      <c r="F128" s="62">
        <v>0.1</v>
      </c>
      <c r="G128" s="63">
        <f t="shared" si="4"/>
        <v>0</v>
      </c>
    </row>
    <row r="129" spans="1:8" ht="14.1" customHeight="1" x14ac:dyDescent="0.25">
      <c r="A129" s="81" t="s">
        <v>200</v>
      </c>
      <c r="B129" s="71" t="s">
        <v>255</v>
      </c>
      <c r="C129" s="72"/>
      <c r="D129" s="73"/>
      <c r="E129" s="70"/>
      <c r="F129" s="62">
        <v>2</v>
      </c>
      <c r="G129" s="63">
        <f t="shared" si="4"/>
        <v>0</v>
      </c>
    </row>
    <row r="130" spans="1:8" ht="14.1" customHeight="1" x14ac:dyDescent="0.25">
      <c r="A130" s="81" t="s">
        <v>268</v>
      </c>
      <c r="B130" s="71" t="s">
        <v>269</v>
      </c>
      <c r="C130" s="72"/>
      <c r="D130" s="73"/>
      <c r="E130" s="70"/>
      <c r="F130" s="62">
        <v>1</v>
      </c>
      <c r="G130" s="63">
        <f t="shared" si="4"/>
        <v>0</v>
      </c>
    </row>
    <row r="131" spans="1:8" ht="14.1" customHeight="1" x14ac:dyDescent="0.25">
      <c r="A131" s="81" t="s">
        <v>136</v>
      </c>
      <c r="B131" s="130" t="s">
        <v>237</v>
      </c>
      <c r="C131" s="131"/>
      <c r="D131" s="132"/>
      <c r="E131" s="70"/>
      <c r="F131" s="62">
        <v>0.5</v>
      </c>
      <c r="G131" s="63">
        <f t="shared" si="4"/>
        <v>0</v>
      </c>
    </row>
    <row r="132" spans="1:8" ht="14.1" customHeight="1" x14ac:dyDescent="0.25">
      <c r="A132" s="13" t="s">
        <v>137</v>
      </c>
      <c r="B132" s="86" t="s">
        <v>238</v>
      </c>
      <c r="C132" s="87"/>
      <c r="D132" s="88"/>
      <c r="E132" s="70"/>
      <c r="F132" s="10">
        <v>1</v>
      </c>
      <c r="G132" s="11">
        <f t="shared" si="4"/>
        <v>0</v>
      </c>
    </row>
    <row r="133" spans="1:8" ht="14.1" customHeight="1" x14ac:dyDescent="0.25">
      <c r="A133" s="13" t="s">
        <v>138</v>
      </c>
      <c r="B133" s="86" t="s">
        <v>239</v>
      </c>
      <c r="C133" s="87"/>
      <c r="D133" s="88"/>
      <c r="E133" s="70"/>
      <c r="F133" s="10">
        <v>3</v>
      </c>
      <c r="G133" s="11">
        <f t="shared" si="4"/>
        <v>0</v>
      </c>
    </row>
    <row r="134" spans="1:8" ht="14.1" customHeight="1" x14ac:dyDescent="0.25">
      <c r="A134" s="13" t="s">
        <v>252</v>
      </c>
      <c r="B134" s="86" t="s">
        <v>261</v>
      </c>
      <c r="C134" s="87"/>
      <c r="D134" s="88"/>
      <c r="E134" s="70"/>
      <c r="F134" s="10">
        <v>3</v>
      </c>
      <c r="G134" s="11">
        <f t="shared" si="4"/>
        <v>0</v>
      </c>
    </row>
    <row r="135" spans="1:8" ht="14.1" customHeight="1" x14ac:dyDescent="0.25">
      <c r="A135" s="13" t="s">
        <v>139</v>
      </c>
      <c r="B135" s="86" t="s">
        <v>240</v>
      </c>
      <c r="C135" s="87"/>
      <c r="D135" s="88"/>
      <c r="E135" s="70"/>
      <c r="F135" s="10">
        <v>3</v>
      </c>
      <c r="G135" s="11">
        <f t="shared" si="4"/>
        <v>0</v>
      </c>
    </row>
    <row r="136" spans="1:8" ht="14.1" customHeight="1" x14ac:dyDescent="0.25">
      <c r="A136" s="13" t="s">
        <v>140</v>
      </c>
      <c r="B136" s="86" t="s">
        <v>241</v>
      </c>
      <c r="C136" s="87"/>
      <c r="D136" s="88"/>
      <c r="E136" s="70"/>
      <c r="F136" s="10">
        <v>0.8</v>
      </c>
      <c r="G136" s="11">
        <f t="shared" si="4"/>
        <v>0</v>
      </c>
    </row>
    <row r="137" spans="1:8" ht="14.1" customHeight="1" x14ac:dyDescent="0.25">
      <c r="A137" s="13" t="s">
        <v>277</v>
      </c>
      <c r="B137" s="22" t="s">
        <v>278</v>
      </c>
      <c r="C137" s="23"/>
      <c r="D137" s="20"/>
      <c r="E137" s="70"/>
      <c r="F137" s="10">
        <v>1</v>
      </c>
      <c r="G137" s="11">
        <f t="shared" si="4"/>
        <v>0</v>
      </c>
    </row>
    <row r="138" spans="1:8" ht="14.1" customHeight="1" x14ac:dyDescent="0.25">
      <c r="A138" s="13" t="s">
        <v>141</v>
      </c>
      <c r="B138" s="86" t="s">
        <v>142</v>
      </c>
      <c r="C138" s="87"/>
      <c r="D138" s="88"/>
      <c r="E138" s="70"/>
      <c r="F138" s="10">
        <v>2.5</v>
      </c>
      <c r="G138" s="11">
        <f t="shared" si="4"/>
        <v>0</v>
      </c>
    </row>
    <row r="139" spans="1:8" ht="14.1" customHeight="1" x14ac:dyDescent="0.25">
      <c r="A139" s="13" t="s">
        <v>143</v>
      </c>
      <c r="B139" s="86" t="s">
        <v>242</v>
      </c>
      <c r="C139" s="87"/>
      <c r="D139" s="88"/>
      <c r="E139" s="70"/>
      <c r="F139" s="10">
        <v>2.5</v>
      </c>
      <c r="G139" s="11">
        <f t="shared" si="4"/>
        <v>0</v>
      </c>
    </row>
    <row r="140" spans="1:8" ht="14.1" customHeight="1" x14ac:dyDescent="0.25">
      <c r="A140" s="13" t="s">
        <v>144</v>
      </c>
      <c r="B140" s="86" t="s">
        <v>145</v>
      </c>
      <c r="C140" s="87"/>
      <c r="D140" s="88"/>
      <c r="E140" s="70"/>
      <c r="F140" s="10">
        <v>3</v>
      </c>
      <c r="G140" s="11">
        <f t="shared" si="4"/>
        <v>0</v>
      </c>
    </row>
    <row r="141" spans="1:8" ht="14.1" customHeight="1" x14ac:dyDescent="0.25">
      <c r="A141" s="13" t="s">
        <v>146</v>
      </c>
      <c r="B141" s="86" t="s">
        <v>147</v>
      </c>
      <c r="C141" s="87"/>
      <c r="D141" s="88"/>
      <c r="E141" s="70"/>
      <c r="F141" s="10">
        <v>1</v>
      </c>
      <c r="G141" s="11">
        <f t="shared" si="4"/>
        <v>0</v>
      </c>
    </row>
    <row r="142" spans="1:8" ht="14.1" customHeight="1" x14ac:dyDescent="0.25">
      <c r="A142" s="13" t="s">
        <v>148</v>
      </c>
      <c r="B142" s="86" t="s">
        <v>149</v>
      </c>
      <c r="C142" s="87"/>
      <c r="D142" s="88"/>
      <c r="E142" s="70"/>
      <c r="F142" s="10">
        <v>1.5</v>
      </c>
      <c r="G142" s="11">
        <f t="shared" si="4"/>
        <v>0</v>
      </c>
      <c r="H142" s="60"/>
    </row>
    <row r="143" spans="1:8" x14ac:dyDescent="0.25">
      <c r="A143" s="14"/>
      <c r="B143" s="15"/>
      <c r="C143" s="16"/>
      <c r="E143" s="12"/>
      <c r="F143" s="17"/>
      <c r="G143" s="3"/>
    </row>
    <row r="144" spans="1:8" ht="15.75" thickBot="1" x14ac:dyDescent="0.3">
      <c r="A144" s="133" t="s">
        <v>173</v>
      </c>
      <c r="B144" s="134"/>
      <c r="C144" s="134"/>
      <c r="D144" s="134"/>
      <c r="E144" s="134"/>
      <c r="F144" s="134"/>
      <c r="G144" s="135"/>
    </row>
    <row r="145" spans="1:17" x14ac:dyDescent="0.25">
      <c r="A145" s="77" t="s">
        <v>22</v>
      </c>
      <c r="B145" s="93" t="s">
        <v>23</v>
      </c>
      <c r="C145" s="94"/>
      <c r="D145" s="95"/>
      <c r="E145" s="78" t="s">
        <v>24</v>
      </c>
      <c r="F145" s="78" t="s">
        <v>25</v>
      </c>
      <c r="G145" s="79" t="s">
        <v>26</v>
      </c>
    </row>
    <row r="146" spans="1:17" ht="14.1" customHeight="1" x14ac:dyDescent="0.25">
      <c r="A146" s="13" t="s">
        <v>174</v>
      </c>
      <c r="B146" s="86" t="s">
        <v>175</v>
      </c>
      <c r="C146" s="87"/>
      <c r="D146" s="88"/>
      <c r="E146" s="18"/>
      <c r="F146" s="10">
        <v>25</v>
      </c>
      <c r="G146" s="11">
        <f t="shared" ref="G146:G157" si="5">F146*E146</f>
        <v>0</v>
      </c>
    </row>
    <row r="147" spans="1:17" ht="14.1" customHeight="1" x14ac:dyDescent="0.25">
      <c r="A147" s="13" t="s">
        <v>176</v>
      </c>
      <c r="B147" s="86" t="s">
        <v>177</v>
      </c>
      <c r="C147" s="87"/>
      <c r="D147" s="88"/>
      <c r="E147" s="18"/>
      <c r="F147" s="10">
        <v>25</v>
      </c>
      <c r="G147" s="11">
        <f t="shared" si="5"/>
        <v>0</v>
      </c>
      <c r="L147" s="61" t="b">
        <v>0</v>
      </c>
      <c r="M147" s="61" t="b">
        <v>0</v>
      </c>
    </row>
    <row r="148" spans="1:17" x14ac:dyDescent="0.25">
      <c r="A148" s="37"/>
      <c r="B148" s="36"/>
      <c r="C148" s="36"/>
      <c r="D148" s="36"/>
      <c r="E148" s="41"/>
      <c r="F148" s="38"/>
      <c r="G148" s="42"/>
    </row>
    <row r="149" spans="1:17" ht="15.75" thickBot="1" x14ac:dyDescent="0.3">
      <c r="A149" s="92" t="s">
        <v>259</v>
      </c>
      <c r="B149" s="92"/>
      <c r="C149" s="92"/>
      <c r="D149" s="92"/>
      <c r="E149" s="92"/>
      <c r="F149" s="92"/>
      <c r="G149" s="92"/>
    </row>
    <row r="150" spans="1:17" x14ac:dyDescent="0.25">
      <c r="A150" s="77" t="s">
        <v>22</v>
      </c>
      <c r="B150" s="93" t="s">
        <v>23</v>
      </c>
      <c r="C150" s="94"/>
      <c r="D150" s="95"/>
      <c r="E150" s="78" t="s">
        <v>24</v>
      </c>
      <c r="F150" s="78" t="s">
        <v>25</v>
      </c>
      <c r="G150" s="79" t="s">
        <v>26</v>
      </c>
      <c r="J150" s="69"/>
    </row>
    <row r="151" spans="1:17" s="69" customFormat="1" ht="14.1" customHeight="1" x14ac:dyDescent="0.25">
      <c r="A151" s="65" t="s">
        <v>258</v>
      </c>
      <c r="B151" s="96" t="s">
        <v>276</v>
      </c>
      <c r="C151" s="97"/>
      <c r="D151" s="98"/>
      <c r="E151" s="66"/>
      <c r="F151" s="67">
        <v>25</v>
      </c>
      <c r="G151" s="68">
        <f t="shared" si="5"/>
        <v>0</v>
      </c>
      <c r="J151" s="74"/>
      <c r="L151" s="64"/>
      <c r="M151" s="64"/>
    </row>
    <row r="152" spans="1:17" ht="14.1" customHeight="1" x14ac:dyDescent="0.25">
      <c r="A152" s="13" t="s">
        <v>178</v>
      </c>
      <c r="B152" s="86" t="s">
        <v>179</v>
      </c>
      <c r="C152" s="87"/>
      <c r="D152" s="88"/>
      <c r="E152" s="66"/>
      <c r="F152" s="10">
        <v>5</v>
      </c>
      <c r="G152" s="11">
        <f t="shared" si="5"/>
        <v>0</v>
      </c>
    </row>
    <row r="153" spans="1:17" ht="14.1" customHeight="1" x14ac:dyDescent="0.25">
      <c r="A153" s="13" t="s">
        <v>180</v>
      </c>
      <c r="B153" s="86" t="s">
        <v>181</v>
      </c>
      <c r="C153" s="87"/>
      <c r="D153" s="88"/>
      <c r="E153" s="66"/>
      <c r="F153" s="10">
        <v>5</v>
      </c>
      <c r="G153" s="11">
        <f t="shared" si="5"/>
        <v>0</v>
      </c>
    </row>
    <row r="154" spans="1:17" ht="14.1" customHeight="1" x14ac:dyDescent="0.25">
      <c r="A154" s="13" t="s">
        <v>182</v>
      </c>
      <c r="B154" s="86" t="s">
        <v>183</v>
      </c>
      <c r="C154" s="87"/>
      <c r="D154" s="88"/>
      <c r="E154" s="66"/>
      <c r="F154" s="10">
        <v>5</v>
      </c>
      <c r="G154" s="11">
        <f t="shared" si="5"/>
        <v>0</v>
      </c>
    </row>
    <row r="155" spans="1:17" ht="14.1" customHeight="1" x14ac:dyDescent="0.25">
      <c r="A155" s="13" t="s">
        <v>184</v>
      </c>
      <c r="B155" s="86" t="s">
        <v>185</v>
      </c>
      <c r="C155" s="87"/>
      <c r="D155" s="88"/>
      <c r="E155" s="66"/>
      <c r="F155" s="10">
        <v>2</v>
      </c>
      <c r="G155" s="11">
        <f t="shared" si="5"/>
        <v>0</v>
      </c>
    </row>
    <row r="156" spans="1:17" ht="14.1" customHeight="1" x14ac:dyDescent="0.25">
      <c r="A156" s="13" t="s">
        <v>186</v>
      </c>
      <c r="B156" s="86" t="s">
        <v>187</v>
      </c>
      <c r="C156" s="87"/>
      <c r="D156" s="88"/>
      <c r="E156" s="66"/>
      <c r="F156" s="10">
        <v>2</v>
      </c>
      <c r="G156" s="11">
        <f t="shared" si="5"/>
        <v>0</v>
      </c>
    </row>
    <row r="157" spans="1:17" ht="14.1" customHeight="1" x14ac:dyDescent="0.25">
      <c r="A157" s="13" t="s">
        <v>188</v>
      </c>
      <c r="B157" s="86" t="s">
        <v>189</v>
      </c>
      <c r="C157" s="87"/>
      <c r="D157" s="88"/>
      <c r="E157" s="66"/>
      <c r="F157" s="10">
        <v>2</v>
      </c>
      <c r="G157" s="11">
        <f t="shared" si="5"/>
        <v>0</v>
      </c>
      <c r="O157" s="84"/>
      <c r="P157" s="84"/>
      <c r="Q157" s="85"/>
    </row>
    <row r="158" spans="1:17" ht="66" customHeight="1" thickBot="1" x14ac:dyDescent="0.3">
      <c r="A158" s="89" t="s">
        <v>202</v>
      </c>
      <c r="B158" s="89"/>
      <c r="C158" s="89"/>
      <c r="D158" s="89"/>
      <c r="E158" s="89"/>
      <c r="F158" s="89"/>
      <c r="G158" s="21"/>
      <c r="O158" s="75"/>
    </row>
    <row r="159" spans="1:17" ht="15.75" thickTop="1" x14ac:dyDescent="0.25">
      <c r="A159" s="90" t="s">
        <v>196</v>
      </c>
      <c r="B159" s="91"/>
      <c r="C159" s="91"/>
      <c r="D159" s="91"/>
      <c r="E159" s="91"/>
      <c r="F159" s="91"/>
      <c r="G159" s="51">
        <f>IF(L147,SUM(G39:G63,G66:G87,G91:G109,G132:G142,G112:G123,G146:G147,G151:G157),SUM(G39:G63,G66:G87,G91:G109,G126:G142,G112:G123,G146:G147,G151:G157))</f>
        <v>0</v>
      </c>
    </row>
    <row r="160" spans="1:17" ht="15.75" customHeight="1" x14ac:dyDescent="0.25">
      <c r="A160" s="117" t="s">
        <v>193</v>
      </c>
      <c r="B160" s="118"/>
      <c r="C160" s="118"/>
      <c r="D160" s="118"/>
      <c r="E160" s="118"/>
      <c r="F160" s="118"/>
      <c r="G160" s="52" t="str">
        <f>IF(G159=0,"",IF(G159&lt;=20,"9,00",IF(G159&lt;200,"13,00",IF(G159&lt;300,"18,00",IF(G159&lt;500,"24,00",IF(G159&gt;=500,"50,00"))))))</f>
        <v/>
      </c>
    </row>
    <row r="161" spans="1:7" ht="16.5" thickBot="1" x14ac:dyDescent="0.3">
      <c r="A161" s="119" t="s">
        <v>197</v>
      </c>
      <c r="B161" s="120"/>
      <c r="C161" s="120"/>
      <c r="D161" s="120"/>
      <c r="E161" s="120"/>
      <c r="F161" s="120"/>
      <c r="G161" s="53">
        <f>IFERROR(IF(M147,G159,G159+G160),0)</f>
        <v>0</v>
      </c>
    </row>
    <row r="162" spans="1:7" ht="66" customHeight="1" thickTop="1" thickBot="1" x14ac:dyDescent="0.3"/>
    <row r="163" spans="1:7" ht="15.75" thickBot="1" x14ac:dyDescent="0.3">
      <c r="A163" s="121" t="s">
        <v>15</v>
      </c>
      <c r="B163" s="122"/>
      <c r="C163" s="122"/>
      <c r="D163" s="122"/>
      <c r="E163" s="122"/>
      <c r="F163" s="122"/>
      <c r="G163" s="123"/>
    </row>
    <row r="164" spans="1:7" x14ac:dyDescent="0.25">
      <c r="A164" s="124" t="s">
        <v>253</v>
      </c>
      <c r="B164" s="125"/>
      <c r="C164" s="125"/>
      <c r="D164" s="125"/>
      <c r="E164" s="125"/>
      <c r="F164" s="125"/>
      <c r="G164" s="126"/>
    </row>
    <row r="165" spans="1:7" ht="14.45" customHeight="1" x14ac:dyDescent="0.25">
      <c r="A165" s="124" t="s">
        <v>275</v>
      </c>
      <c r="B165" s="125"/>
      <c r="C165" s="125"/>
      <c r="D165" s="125"/>
      <c r="E165" s="125"/>
      <c r="F165" s="125"/>
      <c r="G165" s="126"/>
    </row>
    <row r="166" spans="1:7" ht="14.45" customHeight="1" x14ac:dyDescent="0.25">
      <c r="A166" s="105" t="s">
        <v>273</v>
      </c>
      <c r="B166" s="106"/>
      <c r="C166" s="106"/>
      <c r="D166" s="106"/>
      <c r="E166" s="106"/>
      <c r="F166" s="106"/>
      <c r="G166" s="107"/>
    </row>
    <row r="167" spans="1:7" x14ac:dyDescent="0.25">
      <c r="A167" s="105" t="s">
        <v>274</v>
      </c>
      <c r="B167" s="106"/>
      <c r="C167" s="106"/>
      <c r="D167" s="106"/>
      <c r="E167" s="106"/>
      <c r="F167" s="106"/>
      <c r="G167" s="107"/>
    </row>
    <row r="168" spans="1:7" x14ac:dyDescent="0.25">
      <c r="A168" s="105" t="s">
        <v>271</v>
      </c>
      <c r="B168" s="106"/>
      <c r="C168" s="106"/>
      <c r="D168" s="106"/>
      <c r="E168" s="106"/>
      <c r="F168" s="106"/>
      <c r="G168" s="107"/>
    </row>
    <row r="169" spans="1:7" x14ac:dyDescent="0.25">
      <c r="A169" s="105" t="s">
        <v>272</v>
      </c>
      <c r="B169" s="106"/>
      <c r="C169" s="106"/>
      <c r="D169" s="106"/>
      <c r="E169" s="106"/>
      <c r="F169" s="106"/>
      <c r="G169" s="107"/>
    </row>
    <row r="170" spans="1:7" x14ac:dyDescent="0.25">
      <c r="A170" s="108" t="s">
        <v>16</v>
      </c>
      <c r="B170" s="109"/>
      <c r="C170" s="109"/>
      <c r="D170" s="109"/>
      <c r="E170" s="109"/>
      <c r="F170" s="109"/>
      <c r="G170" s="110"/>
    </row>
    <row r="171" spans="1:7" x14ac:dyDescent="0.25">
      <c r="A171" s="108" t="s">
        <v>17</v>
      </c>
      <c r="B171" s="109"/>
      <c r="C171" s="109"/>
      <c r="D171" s="109"/>
      <c r="E171" s="109"/>
      <c r="F171" s="109"/>
      <c r="G171" s="110"/>
    </row>
    <row r="172" spans="1:7" x14ac:dyDescent="0.25">
      <c r="A172" s="111"/>
      <c r="B172" s="112"/>
      <c r="C172" s="112"/>
      <c r="D172" s="112"/>
      <c r="E172" s="112"/>
      <c r="F172" s="112"/>
      <c r="G172" s="113"/>
    </row>
    <row r="173" spans="1:7" x14ac:dyDescent="0.25">
      <c r="A173" s="114" t="s">
        <v>18</v>
      </c>
      <c r="B173" s="115"/>
      <c r="C173" s="115"/>
      <c r="D173" s="115"/>
      <c r="E173" s="115"/>
      <c r="F173" s="115"/>
      <c r="G173" s="116"/>
    </row>
    <row r="174" spans="1:7" ht="15.75" x14ac:dyDescent="0.25">
      <c r="A174" s="99" t="s">
        <v>19</v>
      </c>
      <c r="B174" s="100"/>
      <c r="C174" s="100"/>
      <c r="D174" s="100"/>
      <c r="E174" s="100"/>
      <c r="F174" s="100"/>
      <c r="G174" s="101"/>
    </row>
    <row r="175" spans="1:7" ht="19.5" thickBot="1" x14ac:dyDescent="0.3">
      <c r="A175" s="102"/>
      <c r="B175" s="103"/>
      <c r="C175" s="103"/>
      <c r="D175" s="103"/>
      <c r="E175" s="103"/>
      <c r="F175" s="103"/>
      <c r="G175" s="104"/>
    </row>
    <row r="178" spans="1:1" x14ac:dyDescent="0.25">
      <c r="A178" s="74"/>
    </row>
    <row r="179" spans="1:1" x14ac:dyDescent="0.25">
      <c r="A179" s="74"/>
    </row>
    <row r="180" spans="1:1" x14ac:dyDescent="0.25">
      <c r="A180" s="74"/>
    </row>
    <row r="181" spans="1:1" x14ac:dyDescent="0.25">
      <c r="A181" s="74"/>
    </row>
    <row r="182" spans="1:1" x14ac:dyDescent="0.25">
      <c r="A182" s="74"/>
    </row>
    <row r="183" spans="1:1" x14ac:dyDescent="0.25">
      <c r="A183" s="74"/>
    </row>
    <row r="184" spans="1:1" x14ac:dyDescent="0.25">
      <c r="A184" s="74"/>
    </row>
    <row r="185" spans="1:1" x14ac:dyDescent="0.25">
      <c r="A185" s="74"/>
    </row>
    <row r="186" spans="1:1" x14ac:dyDescent="0.25">
      <c r="A186" s="74"/>
    </row>
    <row r="187" spans="1:1" x14ac:dyDescent="0.25">
      <c r="A187" s="74"/>
    </row>
    <row r="188" spans="1:1" x14ac:dyDescent="0.25">
      <c r="A188" s="74"/>
    </row>
    <row r="189" spans="1:1" x14ac:dyDescent="0.25">
      <c r="A189" s="74"/>
    </row>
    <row r="190" spans="1:1" x14ac:dyDescent="0.25">
      <c r="A190" s="74"/>
    </row>
    <row r="191" spans="1:1" x14ac:dyDescent="0.25">
      <c r="A191" s="74"/>
    </row>
    <row r="192" spans="1:1" x14ac:dyDescent="0.25">
      <c r="A192" s="74"/>
    </row>
    <row r="193" spans="1:1" x14ac:dyDescent="0.25">
      <c r="A193" s="74"/>
    </row>
    <row r="194" spans="1:1" x14ac:dyDescent="0.25">
      <c r="A194" s="74"/>
    </row>
    <row r="195" spans="1:1" x14ac:dyDescent="0.25">
      <c r="A195" s="74"/>
    </row>
    <row r="196" spans="1:1" x14ac:dyDescent="0.25">
      <c r="A196" s="74"/>
    </row>
    <row r="197" spans="1:1" x14ac:dyDescent="0.25">
      <c r="A197" s="74"/>
    </row>
    <row r="198" spans="1:1" x14ac:dyDescent="0.25">
      <c r="A198" s="74"/>
    </row>
    <row r="199" spans="1:1" x14ac:dyDescent="0.25">
      <c r="A199" s="74"/>
    </row>
    <row r="200" spans="1:1" x14ac:dyDescent="0.25">
      <c r="A200" s="74"/>
    </row>
    <row r="201" spans="1:1" x14ac:dyDescent="0.25">
      <c r="A201" s="74"/>
    </row>
    <row r="202" spans="1:1" x14ac:dyDescent="0.25">
      <c r="A202" s="74"/>
    </row>
  </sheetData>
  <sheetProtection algorithmName="SHA-512" hashValue="Bu3H9PhUApRxUTT51yp95SigY8fF5WdeLlh87RYGZgDM8E7IWZCXd+oajwHw3B1Fpm08SsVhY3bwTskieMjAjg==" saltValue="NHlmFcde8W9wwbInW+9JEQ==" spinCount="100000" sheet="1" selectLockedCells="1"/>
  <protectedRanges>
    <protectedRange algorithmName="SHA-512" hashValue="DeRgiDVt42IT2S0SMAQveEXBFspK7uua8eACJP4M3v0FGcFd7NyVAVl0j9W3iaNaO9x+xnfjey6l5feu3F3nFg==" saltValue="RwsAQmNn7cxdtvVTHZti2w==" spinCount="100000" sqref="E126:E142" name="dollars"/>
  </protectedRanges>
  <mergeCells count="152">
    <mergeCell ref="D13:G13"/>
    <mergeCell ref="A14:C14"/>
    <mergeCell ref="D14:G14"/>
    <mergeCell ref="E15:G15"/>
    <mergeCell ref="C4:G5"/>
    <mergeCell ref="A7:G7"/>
    <mergeCell ref="D9:G9"/>
    <mergeCell ref="A10:G10"/>
    <mergeCell ref="A11:B11"/>
    <mergeCell ref="C11:G11"/>
    <mergeCell ref="D8:F8"/>
    <mergeCell ref="A9:B9"/>
    <mergeCell ref="B12:G12"/>
    <mergeCell ref="A6:G6"/>
    <mergeCell ref="A34:G34"/>
    <mergeCell ref="A35:G35"/>
    <mergeCell ref="A29:G29"/>
    <mergeCell ref="A31:G31"/>
    <mergeCell ref="A32:G32"/>
    <mergeCell ref="A18:G18"/>
    <mergeCell ref="A19:G19"/>
    <mergeCell ref="E16:G16"/>
    <mergeCell ref="E17:G17"/>
    <mergeCell ref="A25:G25"/>
    <mergeCell ref="A26:G26"/>
    <mergeCell ref="A27:G27"/>
    <mergeCell ref="A28:G28"/>
    <mergeCell ref="A33:G33"/>
    <mergeCell ref="A20:G24"/>
    <mergeCell ref="B44:D44"/>
    <mergeCell ref="B45:D45"/>
    <mergeCell ref="B46:D46"/>
    <mergeCell ref="B47:D47"/>
    <mergeCell ref="B48:D48"/>
    <mergeCell ref="B38:D38"/>
    <mergeCell ref="B39:D39"/>
    <mergeCell ref="B40:D40"/>
    <mergeCell ref="B41:D41"/>
    <mergeCell ref="B42:D42"/>
    <mergeCell ref="B43:D43"/>
    <mergeCell ref="B55:D55"/>
    <mergeCell ref="B58:D58"/>
    <mergeCell ref="B59:D59"/>
    <mergeCell ref="B60:D60"/>
    <mergeCell ref="B61:D61"/>
    <mergeCell ref="B49:D49"/>
    <mergeCell ref="B50:D50"/>
    <mergeCell ref="B51:D51"/>
    <mergeCell ref="B52:D52"/>
    <mergeCell ref="B68:D68"/>
    <mergeCell ref="B69:D69"/>
    <mergeCell ref="B70:D70"/>
    <mergeCell ref="B71:D71"/>
    <mergeCell ref="B72:D72"/>
    <mergeCell ref="B73:D73"/>
    <mergeCell ref="B62:D62"/>
    <mergeCell ref="B63:D63"/>
    <mergeCell ref="B65:D65"/>
    <mergeCell ref="B66:D66"/>
    <mergeCell ref="B67:D67"/>
    <mergeCell ref="C64:E64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8:D78"/>
    <mergeCell ref="B79:D79"/>
    <mergeCell ref="B77:D77"/>
    <mergeCell ref="B96:D96"/>
    <mergeCell ref="B97:D97"/>
    <mergeCell ref="B98:D98"/>
    <mergeCell ref="B99:D99"/>
    <mergeCell ref="B100:D100"/>
    <mergeCell ref="B86:D86"/>
    <mergeCell ref="A89:G89"/>
    <mergeCell ref="B90:D90"/>
    <mergeCell ref="B91:D91"/>
    <mergeCell ref="B93:D93"/>
    <mergeCell ref="B95:D95"/>
    <mergeCell ref="B87:D87"/>
    <mergeCell ref="B92:D92"/>
    <mergeCell ref="B102:D102"/>
    <mergeCell ref="B103:D103"/>
    <mergeCell ref="B105:D105"/>
    <mergeCell ref="B107:D107"/>
    <mergeCell ref="B108:D108"/>
    <mergeCell ref="A124:G124"/>
    <mergeCell ref="B116:D116"/>
    <mergeCell ref="B117:D117"/>
    <mergeCell ref="B118:D118"/>
    <mergeCell ref="B119:D119"/>
    <mergeCell ref="B120:D120"/>
    <mergeCell ref="B121:D121"/>
    <mergeCell ref="A110:G110"/>
    <mergeCell ref="B111:D111"/>
    <mergeCell ref="B112:D112"/>
    <mergeCell ref="B113:D113"/>
    <mergeCell ref="B114:D114"/>
    <mergeCell ref="B115:D115"/>
    <mergeCell ref="B104:D104"/>
    <mergeCell ref="B122:D122"/>
    <mergeCell ref="B106:D106"/>
    <mergeCell ref="A144:G144"/>
    <mergeCell ref="B145:D145"/>
    <mergeCell ref="B146:D146"/>
    <mergeCell ref="B147:D147"/>
    <mergeCell ref="B138:D138"/>
    <mergeCell ref="B139:D139"/>
    <mergeCell ref="B140:D140"/>
    <mergeCell ref="B141:D141"/>
    <mergeCell ref="B142:D14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31:D131"/>
    <mergeCell ref="B132:D132"/>
    <mergeCell ref="A174:G174"/>
    <mergeCell ref="A175:G175"/>
    <mergeCell ref="A168:G168"/>
    <mergeCell ref="A169:G169"/>
    <mergeCell ref="A170:G170"/>
    <mergeCell ref="A171:G171"/>
    <mergeCell ref="A172:G172"/>
    <mergeCell ref="A173:G173"/>
    <mergeCell ref="A160:F160"/>
    <mergeCell ref="A161:F161"/>
    <mergeCell ref="A163:G163"/>
    <mergeCell ref="A164:G164"/>
    <mergeCell ref="A166:G166"/>
    <mergeCell ref="A167:G167"/>
    <mergeCell ref="A165:G165"/>
    <mergeCell ref="B155:D155"/>
    <mergeCell ref="B156:D156"/>
    <mergeCell ref="B157:D157"/>
    <mergeCell ref="A158:F158"/>
    <mergeCell ref="A159:F159"/>
    <mergeCell ref="A149:G149"/>
    <mergeCell ref="B150:D150"/>
    <mergeCell ref="B152:D152"/>
    <mergeCell ref="B153:D153"/>
    <mergeCell ref="B154:D154"/>
    <mergeCell ref="B151:D151"/>
  </mergeCells>
  <conditionalFormatting sqref="G152:G157 G39:G63 G68:G87 G126:G142 G91:G109">
    <cfRule type="cellIs" dxfId="15" priority="22" operator="equal">
      <formula>0</formula>
    </cfRule>
  </conditionalFormatting>
  <conditionalFormatting sqref="G159:G161">
    <cfRule type="cellIs" dxfId="14" priority="29" operator="equal">
      <formula>0</formula>
    </cfRule>
  </conditionalFormatting>
  <conditionalFormatting sqref="G66:G67">
    <cfRule type="cellIs" dxfId="13" priority="28" operator="equal">
      <formula>0</formula>
    </cfRule>
  </conditionalFormatting>
  <conditionalFormatting sqref="G112:G122">
    <cfRule type="cellIs" dxfId="12" priority="25" operator="equal">
      <formula>0</formula>
    </cfRule>
  </conditionalFormatting>
  <conditionalFormatting sqref="G146:G147">
    <cfRule type="cellIs" dxfId="11" priority="24" operator="equal">
      <formula>0</formula>
    </cfRule>
  </conditionalFormatting>
  <conditionalFormatting sqref="G160">
    <cfRule type="expression" dxfId="10" priority="21">
      <formula>G159=G161</formula>
    </cfRule>
  </conditionalFormatting>
  <conditionalFormatting sqref="G88">
    <cfRule type="cellIs" dxfId="9" priority="18" operator="equal">
      <formula>0</formula>
    </cfRule>
  </conditionalFormatting>
  <conditionalFormatting sqref="G126">
    <cfRule type="expression" dxfId="8" priority="16">
      <formula>L147</formula>
    </cfRule>
  </conditionalFormatting>
  <conditionalFormatting sqref="G127">
    <cfRule type="expression" dxfId="7" priority="15">
      <formula>L147</formula>
    </cfRule>
  </conditionalFormatting>
  <conditionalFormatting sqref="G128">
    <cfRule type="expression" dxfId="6" priority="14">
      <formula>L147</formula>
    </cfRule>
  </conditionalFormatting>
  <conditionalFormatting sqref="G129:G130">
    <cfRule type="expression" dxfId="5" priority="13">
      <formula>L147</formula>
    </cfRule>
  </conditionalFormatting>
  <conditionalFormatting sqref="G131">
    <cfRule type="expression" dxfId="4" priority="12">
      <formula>L147</formula>
    </cfRule>
  </conditionalFormatting>
  <conditionalFormatting sqref="G151">
    <cfRule type="cellIs" dxfId="3" priority="9" operator="equal">
      <formula>0</formula>
    </cfRule>
  </conditionalFormatting>
  <conditionalFormatting sqref="G123">
    <cfRule type="cellIs" dxfId="2" priority="8" operator="equal">
      <formula>0</formula>
    </cfRule>
  </conditionalFormatting>
  <conditionalFormatting sqref="G130">
    <cfRule type="expression" dxfId="1" priority="7">
      <formula>L147</formula>
    </cfRule>
  </conditionalFormatting>
  <conditionalFormatting sqref="A151:E151 G151 E152:E157">
    <cfRule type="expression" dxfId="0" priority="2">
      <formula>IF(TODAY()&gt;31/10/2020&lt;1/1/2021,TRUE,FALSE)</formula>
    </cfRule>
  </conditionalFormatting>
  <dataValidations count="2">
    <dataValidation type="list" allowBlank="1" showInputMessage="1" showErrorMessage="1" sqref="G8" xr:uid="{00000000-0002-0000-0000-000000000000}">
      <formula1>$A$178:$A$202</formula1>
    </dataValidation>
    <dataValidation type="list" allowBlank="1" showInputMessage="1" showErrorMessage="1" sqref="D8:F8" xr:uid="{00000000-0002-0000-0000-000001000000}">
      <formula1>$J$1:$J$25</formula1>
    </dataValidation>
  </dataValidations>
  <hyperlinks>
    <hyperlink ref="A174" r:id="rId1" display="http://www.alcooliques-anonymes.fr/" xr:uid="{00000000-0004-0000-0000-000000000000}"/>
  </hyperlink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2"/>
  <headerFooter>
    <oddFooter>&amp;R&amp;P</oddFooter>
  </headerFooter>
  <rowBreaks count="4" manualBreakCount="4">
    <brk id="36" max="16383" man="1"/>
    <brk id="87" max="16383" man="1"/>
    <brk id="88" max="16383" man="1"/>
    <brk id="14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8</xdr:row>
                    <xdr:rowOff>66675</xdr:rowOff>
                  </from>
                  <to>
                    <xdr:col>1</xdr:col>
                    <xdr:colOff>152400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8</xdr:row>
                    <xdr:rowOff>285750</xdr:rowOff>
                  </from>
                  <to>
                    <xdr:col>1</xdr:col>
                    <xdr:colOff>152400</xdr:colOff>
                    <xdr:row>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95250</xdr:colOff>
                    <xdr:row>8</xdr:row>
                    <xdr:rowOff>85725</xdr:rowOff>
                  </from>
                  <to>
                    <xdr:col>1</xdr:col>
                    <xdr:colOff>942975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8</xdr:row>
                    <xdr:rowOff>285750</xdr:rowOff>
                  </from>
                  <to>
                    <xdr:col>1</xdr:col>
                    <xdr:colOff>733425</xdr:colOff>
                    <xdr:row>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257175</xdr:rowOff>
                  </from>
                  <to>
                    <xdr:col>1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76200</xdr:rowOff>
                  </from>
                  <to>
                    <xdr:col>1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157</xdr:row>
                    <xdr:rowOff>257175</xdr:rowOff>
                  </from>
                  <to>
                    <xdr:col>6</xdr:col>
                    <xdr:colOff>561975</xdr:colOff>
                    <xdr:row>157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locked="0" defaultSize="0" autoFill="0" autoLine="0" autoPict="0" altText="Dollars de sobriété">
                <anchor moveWithCells="1">
                  <from>
                    <xdr:col>2</xdr:col>
                    <xdr:colOff>95250</xdr:colOff>
                    <xdr:row>14</xdr:row>
                    <xdr:rowOff>19050</xdr:rowOff>
                  </from>
                  <to>
                    <xdr:col>3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commande</vt:lpstr>
      <vt:lpstr>'Bon 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</dc:creator>
  <cp:lastModifiedBy>jacques GODON</cp:lastModifiedBy>
  <cp:lastPrinted>2021-04-16T09:16:24Z</cp:lastPrinted>
  <dcterms:created xsi:type="dcterms:W3CDTF">2017-05-04T10:30:46Z</dcterms:created>
  <dcterms:modified xsi:type="dcterms:W3CDTF">2022-09-10T17:57:44Z</dcterms:modified>
</cp:coreProperties>
</file>